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Documents\VPP PSM\"/>
    </mc:Choice>
  </mc:AlternateContent>
  <xr:revisionPtr revIDLastSave="0" documentId="13_ncr:1_{B9DB39C9-92EE-42B6-828B-622F5A91DDD6}" xr6:coauthVersionLast="47" xr6:coauthVersionMax="47" xr10:uidLastSave="{00000000-0000-0000-0000-000000000000}"/>
  <workbookProtection workbookAlgorithmName="SHA-512" workbookHashValue="Bfn9ysb1RNLEqYWfsXigQlGYUZwyjmjWq6X24mDwWP61jfgVLJEst/lZuFAr1aqjYcEg98anCFIQjsRRuULaEw==" workbookSaltValue="DdB4FsUyRlo45t+HVXQcaQ==" workbookSpinCount="100000" lockStructure="1"/>
  <bookViews>
    <workbookView xWindow="-110" yWindow="-110" windowWidth="19420" windowHeight="10300" tabRatio="693" firstSheet="1" activeTab="1" xr2:uid="{00000000-000D-0000-FFFF-FFFF00000000}"/>
  </bookViews>
  <sheets>
    <sheet name="Instructions" sheetId="30" r:id="rId1"/>
    <sheet name="Tab 1 - Basic Site Information" sheetId="12" r:id="rId2"/>
    <sheet name="Tab 2 - LI&amp;MI" sheetId="20" r:id="rId3"/>
    <sheet name="Tab 3 - PSM Metrics" sheetId="25" r:id="rId4"/>
    <sheet name="Tab 4 - MOC &amp; PHA" sheetId="26" r:id="rId5"/>
    <sheet name="Tab 5 - Heat Illness Prevention" sheetId="22" r:id="rId6"/>
    <sheet name="Tab 6 - Mental Health Awareness" sheetId="23" r:id="rId7"/>
    <sheet name="Standard Response" sheetId="17" state="hidden" r:id="rId8"/>
    <sheet name="Tab 7 - Resident Cont. (only)" sheetId="27" r:id="rId9"/>
    <sheet name="combined data (will be hidden)" sheetId="19" state="hidden" r:id="rId10"/>
    <sheet name="Tab 8 - Ammonia Processes" sheetId="28"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0" l="1"/>
  <c r="D10" i="20"/>
  <c r="E2" i="12"/>
  <c r="E110" i="19"/>
  <c r="D110" i="19"/>
  <c r="D21" i="27"/>
  <c r="E10" i="19"/>
  <c r="E11" i="19"/>
  <c r="E12" i="19"/>
  <c r="E13" i="19"/>
  <c r="E14" i="19"/>
  <c r="E15" i="19"/>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45" i="19"/>
  <c r="E46" i="19"/>
  <c r="E47" i="19"/>
  <c r="E48" i="19"/>
  <c r="E49" i="19"/>
  <c r="E50" i="19"/>
  <c r="E51" i="19"/>
  <c r="E52" i="19"/>
  <c r="E53" i="19"/>
  <c r="E54" i="19"/>
  <c r="E55" i="19"/>
  <c r="E56" i="19"/>
  <c r="E57" i="19"/>
  <c r="E58" i="19"/>
  <c r="E59" i="19"/>
  <c r="E60" i="19"/>
  <c r="E61" i="19"/>
  <c r="E62" i="19"/>
  <c r="E63" i="19"/>
  <c r="E64" i="19"/>
  <c r="E65" i="19"/>
  <c r="E66" i="19"/>
  <c r="E67" i="19"/>
  <c r="E68" i="19"/>
  <c r="E69" i="19"/>
  <c r="E70" i="19"/>
  <c r="E71" i="19"/>
  <c r="E72" i="19"/>
  <c r="E73" i="19"/>
  <c r="E74" i="19"/>
  <c r="E75" i="19"/>
  <c r="E76" i="19"/>
  <c r="E77" i="19"/>
  <c r="E78" i="19"/>
  <c r="E79" i="19"/>
  <c r="E80" i="19"/>
  <c r="E81" i="19"/>
  <c r="E82" i="19"/>
  <c r="E83" i="19"/>
  <c r="E84" i="19"/>
  <c r="E85" i="19"/>
  <c r="E86" i="19"/>
  <c r="E87" i="19"/>
  <c r="E88" i="19"/>
  <c r="E89" i="19"/>
  <c r="E90" i="19"/>
  <c r="E91" i="19"/>
  <c r="E92" i="19"/>
  <c r="E93" i="19"/>
  <c r="E94" i="19"/>
  <c r="E95" i="19"/>
  <c r="E96" i="19"/>
  <c r="E97" i="19"/>
  <c r="E98" i="19"/>
  <c r="E99" i="19"/>
  <c r="E100" i="19"/>
  <c r="E101" i="19"/>
  <c r="E102" i="19"/>
  <c r="E103" i="19"/>
  <c r="E104" i="19"/>
  <c r="E105" i="19"/>
  <c r="E106" i="19"/>
  <c r="E107" i="19"/>
  <c r="E108" i="19"/>
  <c r="E109" i="19"/>
  <c r="E111" i="19"/>
  <c r="E112" i="19"/>
  <c r="E113" i="19"/>
  <c r="E114" i="19"/>
  <c r="E115" i="19"/>
  <c r="E116" i="19"/>
  <c r="E117" i="19"/>
  <c r="E118" i="19"/>
  <c r="D92" i="19"/>
  <c r="D93" i="19"/>
  <c r="D94" i="19"/>
  <c r="D95" i="19"/>
  <c r="D96" i="19"/>
  <c r="D97" i="19"/>
  <c r="D98" i="19"/>
  <c r="D99" i="19"/>
  <c r="D100" i="19"/>
  <c r="D101" i="19"/>
  <c r="D102" i="19"/>
  <c r="D103" i="19"/>
  <c r="D104" i="19"/>
  <c r="D105" i="19"/>
  <c r="D106" i="19"/>
  <c r="D107" i="19"/>
  <c r="D108" i="19"/>
  <c r="D109" i="19"/>
  <c r="D22" i="19"/>
  <c r="D14" i="20"/>
  <c r="D13" i="20"/>
  <c r="D7" i="27"/>
  <c r="D20" i="27" l="1"/>
  <c r="D19" i="27"/>
  <c r="D18" i="27"/>
  <c r="D15" i="27"/>
  <c r="D14" i="27"/>
  <c r="D13" i="27"/>
  <c r="D12" i="27"/>
  <c r="D11" i="27"/>
  <c r="D3" i="27"/>
  <c r="D112" i="19"/>
  <c r="D113" i="19"/>
  <c r="D114" i="19"/>
  <c r="D115" i="19"/>
  <c r="D116" i="19"/>
  <c r="D117" i="19"/>
  <c r="D118" i="19"/>
  <c r="D111" i="19"/>
  <c r="D91" i="19"/>
  <c r="D83" i="19"/>
  <c r="D84" i="19"/>
  <c r="D85" i="19"/>
  <c r="D86" i="19"/>
  <c r="D87" i="19"/>
  <c r="D88" i="19"/>
  <c r="D89" i="19"/>
  <c r="D90" i="19"/>
  <c r="D82" i="19"/>
  <c r="D60" i="19"/>
  <c r="D61" i="19"/>
  <c r="D62" i="19"/>
  <c r="D63" i="19"/>
  <c r="D64" i="19"/>
  <c r="D65" i="19"/>
  <c r="D66" i="19"/>
  <c r="D67" i="19"/>
  <c r="D68" i="19"/>
  <c r="D69" i="19"/>
  <c r="D70" i="19"/>
  <c r="D71" i="19"/>
  <c r="D72" i="19"/>
  <c r="D73" i="19"/>
  <c r="D74" i="19"/>
  <c r="D75" i="19"/>
  <c r="D76" i="19"/>
  <c r="D77" i="19"/>
  <c r="D78" i="19"/>
  <c r="D79" i="19"/>
  <c r="D80" i="19"/>
  <c r="D81" i="19"/>
  <c r="D59" i="19"/>
  <c r="D46" i="19"/>
  <c r="D47" i="19"/>
  <c r="D48" i="19"/>
  <c r="D49" i="19"/>
  <c r="D50" i="19"/>
  <c r="D51" i="19"/>
  <c r="D52" i="19"/>
  <c r="D53" i="19"/>
  <c r="D54" i="19"/>
  <c r="D55" i="19"/>
  <c r="D56" i="19"/>
  <c r="D57" i="19"/>
  <c r="D58" i="19"/>
  <c r="D45" i="19"/>
  <c r="D25" i="19"/>
  <c r="D26" i="19"/>
  <c r="D27" i="19"/>
  <c r="D28" i="19"/>
  <c r="D29" i="19"/>
  <c r="D30" i="19"/>
  <c r="D31" i="19"/>
  <c r="D32" i="19"/>
  <c r="D33" i="19"/>
  <c r="D34" i="19"/>
  <c r="D35" i="19"/>
  <c r="D36" i="19"/>
  <c r="D37" i="19"/>
  <c r="D38" i="19"/>
  <c r="D39" i="19"/>
  <c r="D40" i="19"/>
  <c r="D41" i="19"/>
  <c r="D42" i="19"/>
  <c r="D43" i="19"/>
  <c r="D44" i="19"/>
  <c r="D24" i="19"/>
  <c r="D11" i="19"/>
  <c r="D12" i="19"/>
  <c r="D13" i="19"/>
  <c r="D14" i="19"/>
  <c r="D15" i="19"/>
  <c r="D16" i="19"/>
  <c r="D17" i="19"/>
  <c r="D18" i="19"/>
  <c r="D19" i="19"/>
  <c r="D20" i="19"/>
  <c r="D21" i="19"/>
  <c r="D23" i="19"/>
  <c r="D10" i="19"/>
  <c r="D2" i="19"/>
  <c r="D3" i="19"/>
  <c r="D4" i="19"/>
  <c r="D5" i="19"/>
  <c r="D6" i="19"/>
  <c r="D7" i="19"/>
  <c r="D8" i="19"/>
  <c r="D9" i="19"/>
  <c r="D1" i="19"/>
  <c r="D23" i="25"/>
  <c r="D22" i="25"/>
  <c r="D10" i="25"/>
  <c r="D11" i="25"/>
  <c r="D12" i="25"/>
  <c r="D13" i="25"/>
  <c r="D14" i="25"/>
  <c r="D15" i="25"/>
  <c r="D16" i="25"/>
  <c r="D17" i="25"/>
  <c r="D18" i="25"/>
  <c r="D19" i="25"/>
  <c r="D20" i="25"/>
  <c r="D21" i="25"/>
  <c r="D9" i="25"/>
  <c r="D8" i="25"/>
  <c r="D7" i="25"/>
  <c r="D6" i="25"/>
  <c r="D4" i="25"/>
  <c r="D3" i="25"/>
  <c r="D2" i="25"/>
  <c r="D13" i="23"/>
  <c r="D21" i="22"/>
  <c r="D5" i="22"/>
  <c r="D6" i="22"/>
  <c r="D7" i="22"/>
  <c r="D8" i="22"/>
  <c r="D9" i="22"/>
  <c r="D10" i="22"/>
  <c r="D11" i="22"/>
  <c r="D12" i="22"/>
  <c r="D13" i="22"/>
  <c r="D14" i="22"/>
  <c r="D15" i="22"/>
  <c r="D16" i="22"/>
  <c r="D17" i="22"/>
  <c r="D18" i="22"/>
  <c r="D19" i="22"/>
  <c r="D20" i="22"/>
  <c r="D4" i="22"/>
  <c r="D8" i="27"/>
  <c r="D9" i="27"/>
  <c r="D10" i="27"/>
  <c r="F4" i="22" l="1"/>
  <c r="D8" i="28"/>
  <c r="D7" i="28"/>
  <c r="D6" i="28"/>
  <c r="D5" i="28"/>
  <c r="C21" i="12" s="1"/>
  <c r="D4" i="28"/>
  <c r="D3" i="28"/>
  <c r="D2" i="28"/>
  <c r="D17" i="27"/>
  <c r="D16" i="27"/>
  <c r="D6" i="27"/>
  <c r="D5" i="27"/>
  <c r="D4" i="27"/>
  <c r="D2" i="27"/>
  <c r="C20" i="12" s="1"/>
  <c r="D9" i="26"/>
  <c r="D8" i="26"/>
  <c r="D7" i="26"/>
  <c r="D6" i="26"/>
  <c r="C17" i="12" s="1"/>
  <c r="D5" i="26"/>
  <c r="D4" i="26"/>
  <c r="D3" i="26"/>
  <c r="D2" i="26"/>
  <c r="D14" i="23"/>
  <c r="D12" i="23"/>
  <c r="D11" i="23"/>
  <c r="D10" i="23"/>
  <c r="D9" i="23"/>
  <c r="D8" i="23"/>
  <c r="D7" i="23"/>
  <c r="D6" i="23"/>
  <c r="D5" i="23"/>
  <c r="D4" i="23"/>
  <c r="D3" i="23"/>
  <c r="D2" i="23"/>
  <c r="D2" i="22"/>
  <c r="C18" i="12" s="1"/>
  <c r="D3" i="20"/>
  <c r="D4" i="20"/>
  <c r="D6" i="20"/>
  <c r="D7" i="20"/>
  <c r="D8" i="20"/>
  <c r="D9" i="20"/>
  <c r="D11" i="20"/>
  <c r="D12" i="20"/>
  <c r="D2" i="20"/>
  <c r="E3" i="12"/>
  <c r="E4" i="12"/>
  <c r="E5" i="12"/>
  <c r="E6" i="12"/>
  <c r="E7" i="12"/>
  <c r="E8" i="12"/>
  <c r="E9" i="12"/>
  <c r="E10" i="12"/>
  <c r="C16" i="12" l="1"/>
  <c r="C15" i="12"/>
  <c r="C14" i="12"/>
  <c r="C19" i="12"/>
  <c r="G3" i="12"/>
  <c r="H3" i="12"/>
</calcChain>
</file>

<file path=xl/sharedStrings.xml><?xml version="1.0" encoding="utf-8"?>
<sst xmlns="http://schemas.openxmlformats.org/spreadsheetml/2006/main" count="476" uniqueCount="246">
  <si>
    <t>Comments</t>
  </si>
  <si>
    <t>Leading Indicators &amp; Mechanical Integrity</t>
  </si>
  <si>
    <t xml:space="preserve">Does your site have any pieces of critical equipment with projected lifetimes? (Y/N)    </t>
  </si>
  <si>
    <t xml:space="preserve"> Comments</t>
  </si>
  <si>
    <t>What percent of PSM metrics that you collect are leading indicators? (%)</t>
  </si>
  <si>
    <t>MOC &amp; PHA</t>
  </si>
  <si>
    <t>Percentage of the measurements (from Question 4) resulting in need for corrective action? (%)</t>
  </si>
  <si>
    <t>Percent of near miss or hazard reports that resulted in changes made to equipment, processes, and/or training? (%)</t>
  </si>
  <si>
    <t>Do you have a method for tracking action items from PHAs, Compliance Audits, and deficiencies resulting from Inspections Testing? (Yes/No)</t>
  </si>
  <si>
    <t xml:space="preserve">Yes </t>
  </si>
  <si>
    <t>No</t>
  </si>
  <si>
    <t>Yes</t>
  </si>
  <si>
    <t>N/A</t>
  </si>
  <si>
    <t>Site Based Participant</t>
  </si>
  <si>
    <t xml:space="preserve">VPP Resident Contractor Site        </t>
  </si>
  <si>
    <t>Response</t>
  </si>
  <si>
    <t xml:space="preserve"> With what frequency do you conduct communications/training/drills with your external emergency response groups?   </t>
  </si>
  <si>
    <t>1X/year</t>
  </si>
  <si>
    <t>2X/year</t>
  </si>
  <si>
    <t>3X/year</t>
  </si>
  <si>
    <t>4X/year</t>
  </si>
  <si>
    <t>0X/Year</t>
  </si>
  <si>
    <t>Site Response</t>
  </si>
  <si>
    <t xml:space="preserve">Guidance notes </t>
  </si>
  <si>
    <t xml:space="preserve">Number only </t>
  </si>
  <si>
    <t>Frequency</t>
  </si>
  <si>
    <t>Heat Illness Prevention Programs</t>
  </si>
  <si>
    <t>New Employee Training Only</t>
  </si>
  <si>
    <t>Annually</t>
  </si>
  <si>
    <t>Quarterly</t>
  </si>
  <si>
    <t>Other</t>
  </si>
  <si>
    <t>2a</t>
  </si>
  <si>
    <t>2b</t>
  </si>
  <si>
    <t>2c</t>
  </si>
  <si>
    <t>2d</t>
  </si>
  <si>
    <t>2e</t>
  </si>
  <si>
    <t>2f</t>
  </si>
  <si>
    <t xml:space="preserve">Does the facility/site have a program to address Heat Illness Prevention at your facility?  Please indicate Yes or No.  </t>
  </si>
  <si>
    <t xml:space="preserve">Employee training. Please indicate Yes or No.  </t>
  </si>
  <si>
    <t xml:space="preserve">New Employee acclimatization. Please indicate Yes or No.  </t>
  </si>
  <si>
    <t xml:space="preserve">New employee shorter shifts. Please indicate Yes or No.  </t>
  </si>
  <si>
    <t xml:space="preserve">Required break schedule in cool environments.  Please indicate Yes or No.  </t>
  </si>
  <si>
    <t xml:space="preserve">Shorter work schedules during excessive heat index days. Please indicate Yes or No.  </t>
  </si>
  <si>
    <t xml:space="preserve">Hydration guidelines/requirements. Please indicate Yes or No.  </t>
  </si>
  <si>
    <t xml:space="preserve">Does your employee training include how to recognize the symptoms of heat illness in yourself and others? Please indicate Yes or No. </t>
  </si>
  <si>
    <t xml:space="preserve">Does the employee training include basic steps to follow if a co-worker becomes experiences symptoms of heat illness? Please indicate Yes or No. </t>
  </si>
  <si>
    <t xml:space="preserve">Are your employees required to wear Flame Retartend clothing? Please indicate Yes or No. </t>
  </si>
  <si>
    <t xml:space="preserve">In the Heat Illness program are there certain tasks or job descriptions that are identified at a higher risk. Please indicate Yes or No. </t>
  </si>
  <si>
    <t xml:space="preserve">Does the Heat Illness training program include contractor employee training?  Please indicate Yes or No. </t>
  </si>
  <si>
    <t xml:space="preserve">Do you include your contractors’ employees (those at risk) in your heat Illness prevention program? Please indicate Yes or No. </t>
  </si>
  <si>
    <t xml:space="preserve">Do you have an on-site clinic staffed during all shifts? Please indicate Yes or No. </t>
  </si>
  <si>
    <t xml:space="preserve">Does your company provide paid sick leave for the employees (salaried and hourly)? Please indicate Yes or No.  </t>
  </si>
  <si>
    <t xml:space="preserve">Does your company provide the services of a confidential Employee Assistance Program? Please indicate Yes or No.  </t>
  </si>
  <si>
    <t xml:space="preserve">Does your company provide healthcare benefits for employees and their families?  Please indicate Yes or No. </t>
  </si>
  <si>
    <t xml:space="preserve">Is there a physical fitness center at your establishment? Please indicate Yes or No. </t>
  </si>
  <si>
    <t xml:space="preserve">Does your geographic area have access to the 988 Suicide Crisis Hotline? Please indicate Yes or No. </t>
  </si>
  <si>
    <t xml:space="preserve">Do you have a mental health awareness training program? Please indicate Yes or No. </t>
  </si>
  <si>
    <t xml:space="preserve">On average how often do your process employees work back-to-back shifts? Please select answer from dropdown list.  </t>
  </si>
  <si>
    <t>Once a week</t>
  </si>
  <si>
    <t>More than once a week</t>
  </si>
  <si>
    <t>Once a month</t>
  </si>
  <si>
    <t>More than once a month</t>
  </si>
  <si>
    <t>Never</t>
  </si>
  <si>
    <t xml:space="preserve">Is employee mental health part of your hazard prevention and control plan?  </t>
  </si>
  <si>
    <t xml:space="preserve">Do you have metrics to assess the mental well being of your employees? </t>
  </si>
  <si>
    <t xml:space="preserve">If yes in question 1, does your heat illness program include any or all of the below elements: </t>
  </si>
  <si>
    <t xml:space="preserve">Do you use the same set of PSM metrics to collect information on every system/process that you have at your site?  Please indicate Yes or No. </t>
  </si>
  <si>
    <t xml:space="preserve">Do you collect process-based metrics that vary depending on the process?    Please indicate Yes or No. </t>
  </si>
  <si>
    <t xml:space="preserve">PSM Metrics </t>
  </si>
  <si>
    <t>How many PHA action items were identified as due for completion in 2023? (#)</t>
  </si>
  <si>
    <t xml:space="preserve">Do you conduct separate emergency drills/exercises, other than those required by the Host Employer? Please indicate Yes or No. </t>
  </si>
  <si>
    <t xml:space="preserve">Do you track specific incidents involving property damage at the Host Employer's site? Please indicate Yes or No. </t>
  </si>
  <si>
    <t xml:space="preserve">Are you aware, at all times, of the specific location of your employees working within the Host’s processes? Please indicate Yes or No. </t>
  </si>
  <si>
    <t xml:space="preserve">Does the Host Employer have a process in place to identify the location of your employees working within the Host's processes?  Please indicate Yes or No. </t>
  </si>
  <si>
    <t>Resident Contractor (Only Need to Complete)</t>
  </si>
  <si>
    <t>Ammonia Processes (Only Need to Complete)</t>
  </si>
  <si>
    <t>What is the frequency of employee training about Heat Illness Prevention? Please select response.</t>
  </si>
  <si>
    <t>Does your Heat Illness Prevention Program include a requirement for heat monitoring?  Please indicate Yes or No</t>
  </si>
  <si>
    <t>For question 2 please complete the below (2a-2f)</t>
  </si>
  <si>
    <t>If yes to question 13, what kind of equipment is used for monitoring workplace environmental heat? Narrative response</t>
  </si>
  <si>
    <t>Do you have a system in place you use to detect, manage and report deficiencies in single pieces of equipment? (Y/N)</t>
  </si>
  <si>
    <t>Region?</t>
  </si>
  <si>
    <t>VADS ID #?</t>
  </si>
  <si>
    <t>Site City?</t>
  </si>
  <si>
    <t>Site State?</t>
  </si>
  <si>
    <t>NAICS code?</t>
  </si>
  <si>
    <t xml:space="preserve">Are you a Site Based VPP Participant  or VPP Resident Contractor Site? </t>
  </si>
  <si>
    <t>Do you have Ammonia Based Covered Processes In Your Facility?</t>
  </si>
  <si>
    <t>Number only  (contact regional VPP managers if you do not know this.  Do not use your VPPPA number.  )</t>
  </si>
  <si>
    <t>Comments:</t>
  </si>
  <si>
    <t>If the answer to Question 6 is yes, what is the average time it takes to complete action items? ( # of Days)</t>
  </si>
  <si>
    <t xml:space="preserve">Do you have a resident contractor perform routine testing and maintenance of your ammonia refrigeration system?  Please indicate Yes or No. </t>
  </si>
  <si>
    <t xml:space="preserve">Do you track the percentage of critical equipment tested vs. the percentage of critical equipment scheduled for testing?   Please indicate Yes or No. </t>
  </si>
  <si>
    <t xml:space="preserve">If the response to #4 is Yes, what percentage of that damage was caused by flooding or extreme weather conditions (%) </t>
  </si>
  <si>
    <t>Number of those accidents (from questions 8) resulting in ANY employee injuries?  (#)</t>
  </si>
  <si>
    <t>Number of the accidents (from question 8) resulting in ANY property damage? (#)</t>
  </si>
  <si>
    <t xml:space="preserve">Do you participate in all of the Host Employer's emergency drills?   Please indicate Yes or No. </t>
  </si>
  <si>
    <t xml:space="preserve">Do you have a process in place to report near miss incidents to the Host Employer?   Please indicate Yes or No. </t>
  </si>
  <si>
    <t>Other Comments:</t>
  </si>
  <si>
    <t xml:space="preserve">Other Comments: </t>
  </si>
  <si>
    <t>Does your training tracking system identify the numbers of trainings planned vs. those completed? (Y/N)</t>
  </si>
  <si>
    <t xml:space="preserve">Do you identify all equipment critical to the safety of your process regardless of coverage under 1910.119(j)?   (Y/N) </t>
  </si>
  <si>
    <t>Please enter the sites 6 digit NAICS code.</t>
  </si>
  <si>
    <t>Site Name? (use the site name on annual evaluation)</t>
  </si>
  <si>
    <t>Include the name of the facility/site completing the Supplement B.  Each site shall complete the entire spreadsheet.   Residence contractors should use this format for Site Name: YOUR SPECIFIC COMPANY NAME @ THE NAME OF THE HOST SITE</t>
  </si>
  <si>
    <t>Tab 1 - Basic Site Information</t>
  </si>
  <si>
    <t>Tab 2 - LI&amp;MI</t>
  </si>
  <si>
    <t>Tab 3 - Heat Illness Prevention</t>
  </si>
  <si>
    <t>Tab 4 - Mental Health Awareness</t>
  </si>
  <si>
    <t>Tab 5 - PSM Metrics</t>
  </si>
  <si>
    <t>Tab 6 - MOC &amp; PHA</t>
  </si>
  <si>
    <t>Tab 7- Resident Cont. (only)</t>
  </si>
  <si>
    <t>Tab 8 - Ammonia Processes</t>
  </si>
  <si>
    <t>Question Status</t>
  </si>
  <si>
    <t>Incomplete</t>
  </si>
  <si>
    <t>Complete</t>
  </si>
  <si>
    <t>Supplement  Tab</t>
  </si>
  <si>
    <t>Completion Status</t>
  </si>
  <si>
    <t xml:space="preserve">Do your employees perform routine inspecting, testing and, preventive maintenance of your ammonia system process?  Please indicate Yes or No. </t>
  </si>
  <si>
    <t xml:space="preserve">Employee engagement survey (or measurement of engagement).  </t>
  </si>
  <si>
    <t>4a</t>
  </si>
  <si>
    <t>4b</t>
  </si>
  <si>
    <t>4c</t>
  </si>
  <si>
    <t>4d</t>
  </si>
  <si>
    <t>4e</t>
  </si>
  <si>
    <t>4f</t>
  </si>
  <si>
    <t>4i</t>
  </si>
  <si>
    <t>4g</t>
  </si>
  <si>
    <t>4h</t>
  </si>
  <si>
    <t>4j</t>
  </si>
  <si>
    <t xml:space="preserve">What PSM leading metrics do you collect?  Please identify your leading metrics by selecting Yes on questions 4a through 4j.  If you do not use the metric please select "no". </t>
  </si>
  <si>
    <t>If yes for question 10, how many PSM recommendations were identified by the evaluation team? (#)</t>
  </si>
  <si>
    <t>If yes for question 10, how many of the recommendations identified in question 11 were resolved? (#)</t>
  </si>
  <si>
    <t>Tab 1-Basic Site Information</t>
  </si>
  <si>
    <t>Tab 2- LI&amp;MI</t>
  </si>
  <si>
    <t>Tab 7 - Resident Cont. (only)</t>
  </si>
  <si>
    <t>In the Heat Illness program are there certain interior locations in facility that are identified as higher risk.  Please indicate Yes or No</t>
  </si>
  <si>
    <t>In the Heat Illness program are there certain exterior locations in facility that are identified as higher risk.  Please indicate Yes or No</t>
  </si>
  <si>
    <t xml:space="preserve"> If you answered yes to Question 11, please provide some examples of the metrics you use to evaluate mental health issues at your site. (Narrative answer)</t>
  </si>
  <si>
    <t>Please provide what actions in the workplace have been taken to reduce the stigma of talking about mental health. (Narrative answer. If none, enter "none.")</t>
  </si>
  <si>
    <t>Basic Site Information</t>
  </si>
  <si>
    <t>Supplement B Completion Status</t>
  </si>
  <si>
    <t>Number of chemical releases less than Process Safety Tier 2 threshold (per API 754)</t>
  </si>
  <si>
    <t>Number of chemical releases below PSE2 level but above fugitive or similar level</t>
  </si>
  <si>
    <t>Number of inspections of safety critical items of plant and equipment due during the measurement period and completed on time.</t>
  </si>
  <si>
    <t>Number of primary containment Inspection or testing results outside acceptable limits.</t>
  </si>
  <si>
    <t>Number of Emergency MOC</t>
  </si>
  <si>
    <t>Number of incidents with root cause of asset reliability or mechanical integrity.</t>
  </si>
  <si>
    <t>Number of incidents with root cause of "insufficient process knowledge or training".</t>
  </si>
  <si>
    <t>Number of incidents and near misses with root cause related to contractor activities.</t>
  </si>
  <si>
    <t xml:space="preserve">Number of outstanding incident investigation action items closed. </t>
  </si>
  <si>
    <t>If the response to Question 8 is yes, do you have a metric that tracks the projected lifetime of critical equipment?   (Y/N)</t>
  </si>
  <si>
    <t>Monthly</t>
  </si>
  <si>
    <t>How many hours of overtime did your employees work in CY 2023? (#)</t>
  </si>
  <si>
    <t xml:space="preserve">Is employee mental health part of your hazard prevention and control plan? (Y/N) </t>
  </si>
  <si>
    <t>Do you have metrics to assess the mental well being of your employees? (Y/N)</t>
  </si>
  <si>
    <t>Does your company provide paid sick leave for the employees (salaried and hourly)? (Y/N)</t>
  </si>
  <si>
    <t xml:space="preserve">Does your company provide the services of a confidential Employee Assistance Program? (Y/N) </t>
  </si>
  <si>
    <t>Does your company provide healthcare benefits for employees and their families?  (Y/N)</t>
  </si>
  <si>
    <t>Is there a physical fitness center at your establishment? (Y/N)</t>
  </si>
  <si>
    <t>Does your geographic area have access to the 988 Suicide Crisis Hotline? (Y/N)</t>
  </si>
  <si>
    <t>Do you have a mental health awareness training program? (Y/N)</t>
  </si>
  <si>
    <t xml:space="preserve">Mental Health Awareness </t>
  </si>
  <si>
    <t xml:space="preserve">Required break schedule in cool environments.  (Y/N)  </t>
  </si>
  <si>
    <t xml:space="preserve">Hydration guidelines/requirements.  (Y/N) </t>
  </si>
  <si>
    <t xml:space="preserve">New employee shorter shifts.  (Y/N)  </t>
  </si>
  <si>
    <t>New Employee acclimatization.  (Y/N)</t>
  </si>
  <si>
    <t xml:space="preserve">Employee training.  (Y/N) </t>
  </si>
  <si>
    <t>Does the facility/site have a program to address Heat Illness Prevention at your facility?  (Y/N)</t>
  </si>
  <si>
    <t>Shorter work schedules during excessive heat index days. (Y/N)</t>
  </si>
  <si>
    <t>Does your employee training include how to recognize the symptoms of heat illness in yourself and others? (Y/N)</t>
  </si>
  <si>
    <t>Does the employee training include basic steps to follow if a co-worker becomes experiences symptoms of heat illness? (Y/N)</t>
  </si>
  <si>
    <t>Are your employees required to wear Flame Retartend clothing? (Y/N)</t>
  </si>
  <si>
    <t xml:space="preserve">In the Heat Illness program are there certain tasks or job descriptions that are identified at a higher risk. (Y/N) </t>
  </si>
  <si>
    <r>
      <t xml:space="preserve">In the Heat Illness program are there certain </t>
    </r>
    <r>
      <rPr>
        <u/>
        <sz val="12"/>
        <color theme="1"/>
        <rFont val="Times New Roman"/>
        <family val="1"/>
      </rPr>
      <t>interior</t>
    </r>
    <r>
      <rPr>
        <sz val="12"/>
        <color theme="1"/>
        <rFont val="Times New Roman"/>
        <family val="1"/>
      </rPr>
      <t xml:space="preserve"> locations tn facility that are identified as higher risk.  (Y/N)</t>
    </r>
  </si>
  <si>
    <r>
      <t>In the Heat Illness program are there certain</t>
    </r>
    <r>
      <rPr>
        <u/>
        <sz val="12"/>
        <color theme="1"/>
        <rFont val="Times New Roman"/>
        <family val="1"/>
      </rPr>
      <t xml:space="preserve"> exterior</t>
    </r>
    <r>
      <rPr>
        <sz val="12"/>
        <color theme="1"/>
        <rFont val="Times New Roman"/>
        <family val="1"/>
      </rPr>
      <t xml:space="preserve"> locations tn facility that are identified as higher risk.  (Y/N)</t>
    </r>
  </si>
  <si>
    <t>Does the Heat Illness training program include contractor employee training?  (Y/N)</t>
  </si>
  <si>
    <t>Do you include your contractors’ employees (those at risk) in your heat Illness prevention program? (Y/N)</t>
  </si>
  <si>
    <t xml:space="preserve">Do you have an on-site clinic staffed during all shifts? (Y/N) </t>
  </si>
  <si>
    <t>Does your Heat Illness Prevention Program include a requirement for heat monitoring?  (Y/N)</t>
  </si>
  <si>
    <t xml:space="preserve">What is the frequency of employee training about Heat Illness Prevention? Please select answer from dropdown list. </t>
  </si>
  <si>
    <r>
      <t>Do you collect near miss information as outlined by this definition: "</t>
    </r>
    <r>
      <rPr>
        <i/>
        <sz val="12"/>
        <rFont val="Times New Roman"/>
        <family val="1"/>
      </rPr>
      <t>An unplanned event that did not result in injury, illness or damage – but had the potential to do so</t>
    </r>
    <r>
      <rPr>
        <sz val="12"/>
        <rFont val="Times New Roman"/>
        <family val="1"/>
      </rPr>
      <t xml:space="preserve">"? (Y/N) </t>
    </r>
  </si>
  <si>
    <t xml:space="preserve">Do you have a process in place to report near miss incidents to the Host Employer?   (Y/N) </t>
  </si>
  <si>
    <t xml:space="preserve">Do you participate in all of the Host Employer's emergency drills?   (Y/N) </t>
  </si>
  <si>
    <t xml:space="preserve">Do you conduct separate emergency drills/exercises, other than those required by the Host Employer? (Y/N) </t>
  </si>
  <si>
    <t>Do you track specific incidents involving property damage at the Host Employer's site? (Y/N)</t>
  </si>
  <si>
    <t>Are you aware, at all times, of the specific location of your employees working within the Host’s processes? (Y/N)</t>
  </si>
  <si>
    <t>Does the Host Employer have a process in place to identify the location of your employees working within the Host's processes?  (Y/N)</t>
  </si>
  <si>
    <t xml:space="preserve">Do your employees perform routine inspecting, testing and, preventive maintenance of your ammonia system process?  (Y/N) </t>
  </si>
  <si>
    <t xml:space="preserve">Do you have a resident contractor perform routine testing and maintenance of your ammonia refrigeration system?  (Y/N) </t>
  </si>
  <si>
    <t>Do you track the percentage of critical equipment tested vs. the percentage of critical equipment scheduled for testing?   (Y/N)</t>
  </si>
  <si>
    <t>Do you have a method for tracking action items from PHAs, Compliance Audits, and deficiencies resulting from Inspections Testing? (Y/N)</t>
  </si>
  <si>
    <t>If the answer to Question 6 is yes, what is the average time it takes to complete action items? (# of Days)</t>
  </si>
  <si>
    <t>Number of  Company's Employees Working On-Site on December 31, 2024 (Enter number only)?</t>
  </si>
  <si>
    <t>Tab 3 - PSM Metrics</t>
  </si>
  <si>
    <t>Tab 4 - MOC &amp; PHA</t>
  </si>
  <si>
    <t>Tab 6 - Mental Health Awareness</t>
  </si>
  <si>
    <t>Tab 5 - Heat Illness Prevention</t>
  </si>
  <si>
    <t>How many Mechanical Integrity (MI) inspections were scheduled for 2024?  (#)</t>
  </si>
  <si>
    <t>What percentage of the MI inspections from question 1, were delayed beyond the assigned completion date in 2024?     (%)</t>
  </si>
  <si>
    <t>Number of PM activities were scheduled for 2024? (#)</t>
  </si>
  <si>
    <t>What percentage of all your site’s Planned Maintenance was completed for 2024?  (%)</t>
  </si>
  <si>
    <t>What percentage of corrective maintenance work orders were overdue on December 31, 2024? (%)</t>
  </si>
  <si>
    <t>What percentage of employees did not complete all required training in 2024?  (For example, training related to PSM, general safety and health and emergency procedures training) (%)</t>
  </si>
  <si>
    <t>(For CY 2024): Percentage of PSM near miss incidents that resulted in a loss of containment and/or a fire? (%)</t>
  </si>
  <si>
    <t>(For CY 2024): Percentage of PSM near miss incidents that could have resulted in a loss of containment and/or a fire? (%)</t>
  </si>
  <si>
    <t>(for CY 2024) Percentage of near misses not related to PSM? (%)</t>
  </si>
  <si>
    <t>Did you have a VPP on-site evaluation conducted in 2024? (Y/N)</t>
  </si>
  <si>
    <t>What percentage of the MOCs conducted during 2024 were emergency MOCs? (%)</t>
  </si>
  <si>
    <t>What percentage of temporary MOCs put in place in 2024 were extended beyond their original assessed time period for the change (include only those temporary MOCs that were originally scheduled to end by the end of CY 2024)? (%)</t>
  </si>
  <si>
    <t>How Many PHAs were performed in 2024? (#)</t>
  </si>
  <si>
    <t>How many PHA action items were identified as due for completion in 2024? (#)</t>
  </si>
  <si>
    <t>How many PHAs were performed in 2023? (#)</t>
  </si>
  <si>
    <t>How many hours of overtime did your employees work in CY 2024? (#)</t>
  </si>
  <si>
    <t>Number of vehicle (motor vehicles or operations vehicles) accidents occurred on site property in 2024? (#)</t>
  </si>
  <si>
    <t xml:space="preserve"> Number of thickness measurements collected for the ammonia system pressure vessels and piping equipment in 2024? (#)</t>
  </si>
  <si>
    <t xml:space="preserve">If the response to #5 is Yes, what percentage of that damage was caused by flooding or extreme weather conditions (%) </t>
  </si>
  <si>
    <t>Number of the accidents (from question 7) resulting in ANY property damage? (#)</t>
  </si>
  <si>
    <t>Number of those accidents (from questions 7) resulting in ANY employee injuries?  (#)</t>
  </si>
  <si>
    <t>If yes for question 12, how many PSM recommendations were identified by the evaluation team? (#)</t>
  </si>
  <si>
    <t>If yes for question 12, how many of the recommendations identified in question 13 were resolved? (#)</t>
  </si>
  <si>
    <t>What percentage of PHA action items scheduled to be closed at the end of CY 2023 remained open at the end of 2024? (%)</t>
  </si>
  <si>
    <t>What percentage of PHA action items scheduled to be closed at the end of CY 2024 remained open at the end of 2024? (%)</t>
  </si>
  <si>
    <t>Other Comments (non mandatory)</t>
  </si>
  <si>
    <t>Boston (was 1)</t>
  </si>
  <si>
    <t>Manhattan (was 2)</t>
  </si>
  <si>
    <t>Philadelphia (was 3)</t>
  </si>
  <si>
    <t>Atlanta (was 4)</t>
  </si>
  <si>
    <t>Birmingham ( New and is a split of 6 and 4)</t>
  </si>
  <si>
    <t>Chicago (was 5)</t>
  </si>
  <si>
    <t>Dallas (was 6)</t>
  </si>
  <si>
    <t>Kansas City (was 7)</t>
  </si>
  <si>
    <t>Denver (was 8)</t>
  </si>
  <si>
    <t>San Fransisco (was 9 and 10)</t>
  </si>
  <si>
    <t>Region?      (Regional Numbers changed to City Names)</t>
  </si>
  <si>
    <t xml:space="preserve">Do you collect near miss information as outlined by this definition: "An unplanned event that did not result in injury, illness or damage – but had the potential to do so"? (Y/N) </t>
  </si>
  <si>
    <t>How many hours of overtime did your employees work in CY 2024?</t>
  </si>
  <si>
    <t>Has your organization fully incorporated, into your VPP SHMS,  the expanded Communication and Coordination for Host Employers, Contractors, and Staffing Agencies program elements of OSHA’s 2016 Recommended Practices for Occupational Safety and Health Management Programs?  (Y/N)</t>
  </si>
  <si>
    <t>Has your organization fully incorporated, into your VPP SHMS,  the expanded Communication and Coordination for Host Employers, Contractors, and Staffing Agencies program elements of OSHA’s 2016 Recommended Practices for Occupational Safety and Health Management Programs?  (Y/N) This link provided for your reference: https://www.osha.gov/safety-management/communication</t>
  </si>
  <si>
    <t xml:space="preserve">Link for Question 20: </t>
  </si>
  <si>
    <t>https://www.osha.gov/safety-management/communication</t>
  </si>
  <si>
    <t xml:space="preserve">Link for Question 13: </t>
  </si>
  <si>
    <t xml:space="preserve">Has your organization fully incorporated, into your VPP SHMS,  the expanded Communication and Coordination for Host Employers, Contractors, and Staffing Agencies program elements of OSHA’s 2016 Recommended Practices for Occupational Safety and Health Management Programs?  (Y/N) Link provided below for reference.  </t>
  </si>
  <si>
    <t>Select From the List   (Regional Numbers changed to City Names)</t>
  </si>
  <si>
    <t xml:space="preserve">Select From the List - If you selected "VPP Resident Contractor Site," you must complete the Tabs 5, 6 and "Tab 7 - Resident Cont. (only)" tab. </t>
  </si>
  <si>
    <t>Select From the List - If you selected "yes," you must also complete the "Tab 8 - Ammonia Processes"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</si>
</sst>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2"/>
      <color theme="1"/>
      <name val="Times New Roman"/>
      <family val="1"/>
    </font>
    <font>
      <sz val="12"/>
      <color theme="1"/>
      <name val="Times New Roman"/>
      <family val="1"/>
    </font>
    <font>
      <b/>
      <sz val="12"/>
      <name val="Times New Roman"/>
      <family val="1"/>
    </font>
    <font>
      <sz val="12"/>
      <name val="Times New Roman"/>
      <family val="1"/>
    </font>
    <font>
      <sz val="8"/>
      <name val="Calibri"/>
      <family val="2"/>
      <scheme val="minor"/>
    </font>
    <font>
      <b/>
      <sz val="11"/>
      <color theme="1"/>
      <name val="Calibri"/>
      <family val="2"/>
      <scheme val="minor"/>
    </font>
    <font>
      <b/>
      <u/>
      <sz val="12"/>
      <name val="Times New Roman"/>
      <family val="1"/>
    </font>
    <font>
      <sz val="11"/>
      <name val="Calibri"/>
      <family val="2"/>
      <scheme val="minor"/>
    </font>
    <font>
      <b/>
      <sz val="11"/>
      <name val="Calibri"/>
      <family val="2"/>
      <scheme val="minor"/>
    </font>
    <font>
      <sz val="10"/>
      <color theme="1"/>
      <name val="Arial"/>
      <family val="2"/>
    </font>
    <font>
      <i/>
      <sz val="12"/>
      <name val="Times New Roman"/>
      <family val="1"/>
    </font>
    <font>
      <u/>
      <sz val="12"/>
      <color theme="1"/>
      <name val="Times New Roman"/>
      <family val="1"/>
    </font>
    <font>
      <sz val="10"/>
      <color theme="0"/>
      <name val="Calibri"/>
      <family val="2"/>
      <scheme val="minor"/>
    </font>
    <font>
      <sz val="8"/>
      <color rgb="FF040C28"/>
      <name val="Arial"/>
      <family val="2"/>
    </font>
    <font>
      <sz val="11"/>
      <color theme="0"/>
      <name val="Calibri"/>
      <family val="2"/>
      <scheme val="minor"/>
    </font>
    <font>
      <b/>
      <sz val="11"/>
      <color theme="1"/>
      <name val="Times New Roman"/>
      <family val="1"/>
    </font>
    <font>
      <b/>
      <u/>
      <sz val="11"/>
      <color theme="1"/>
      <name val="Calibri"/>
      <family val="2"/>
      <scheme val="minor"/>
    </font>
    <font>
      <u/>
      <sz val="11"/>
      <name val="Times New Roman"/>
      <family val="1"/>
    </font>
    <font>
      <sz val="11"/>
      <name val="Times New Roman"/>
      <family val="1"/>
    </font>
    <font>
      <b/>
      <sz val="11"/>
      <name val="Times New Roman"/>
      <family val="1"/>
    </font>
    <font>
      <sz val="12"/>
      <color theme="1"/>
      <name val="Aptos"/>
      <family val="2"/>
    </font>
    <font>
      <u/>
      <sz val="11"/>
      <color theme="10"/>
      <name val="Calibri"/>
      <family val="2"/>
      <scheme val="minor"/>
    </font>
  </fonts>
  <fills count="14">
    <fill>
      <patternFill patternType="none"/>
    </fill>
    <fill>
      <patternFill patternType="gray125"/>
    </fill>
    <fill>
      <patternFill patternType="solid">
        <fgColor theme="5"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rgb="FFD6F7FF"/>
        <bgColor indexed="64"/>
      </patternFill>
    </fill>
    <fill>
      <patternFill patternType="solid">
        <fgColor theme="0"/>
        <bgColor theme="4" tint="0.79998168889431442"/>
      </patternFill>
    </fill>
    <fill>
      <patternFill patternType="solid">
        <fgColor theme="5" tint="0.59999389629810485"/>
        <bgColor theme="4" tint="0.79998168889431442"/>
      </patternFill>
    </fill>
    <fill>
      <patternFill patternType="solid">
        <fgColor theme="4" tint="0.59999389629810485"/>
        <bgColor indexed="64"/>
      </patternFill>
    </fill>
    <fill>
      <patternFill patternType="solid">
        <fgColor theme="4" tint="0.59996337778862885"/>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theme="4" tint="0.3999755851924192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theme="4" tint="0.39997558519241921"/>
      </bottom>
      <diagonal/>
    </border>
    <border>
      <left style="thin">
        <color indexed="64"/>
      </left>
      <right/>
      <top style="thin">
        <color indexed="64"/>
      </top>
      <bottom/>
      <diagonal/>
    </border>
    <border>
      <left/>
      <right style="thin">
        <color theme="4" tint="0.39997558519241921"/>
      </right>
      <top style="medium">
        <color indexed="64"/>
      </top>
      <bottom/>
      <diagonal/>
    </border>
  </borders>
  <cellStyleXfs count="3">
    <xf numFmtId="0" fontId="0" fillId="0" borderId="0"/>
    <xf numFmtId="0" fontId="10" fillId="0" borderId="0"/>
    <xf numFmtId="0" fontId="22" fillId="0" borderId="0" applyNumberFormat="0" applyFill="0" applyBorder="0" applyAlignment="0" applyProtection="0"/>
  </cellStyleXfs>
  <cellXfs count="226">
    <xf numFmtId="0" fontId="0" fillId="0" borderId="0" xfId="0"/>
    <xf numFmtId="0" fontId="2" fillId="0" borderId="0" xfId="0" applyFont="1"/>
    <xf numFmtId="0" fontId="0" fillId="0" borderId="0" xfId="0" applyAlignment="1">
      <alignment horizontal="left"/>
    </xf>
    <xf numFmtId="0" fontId="0" fillId="0" borderId="0" xfId="0" applyAlignment="1">
      <alignment horizontal="center"/>
    </xf>
    <xf numFmtId="0" fontId="0" fillId="4" borderId="0" xfId="0" applyFill="1" applyAlignment="1">
      <alignment horizontal="left" wrapText="1"/>
    </xf>
    <xf numFmtId="0" fontId="2" fillId="0" borderId="0" xfId="0" applyFont="1" applyAlignment="1">
      <alignment vertical="center"/>
    </xf>
    <xf numFmtId="0" fontId="8" fillId="7" borderId="4" xfId="0" applyFont="1" applyFill="1" applyBorder="1" applyAlignment="1">
      <alignment horizontal="center" vertical="center" wrapText="1"/>
    </xf>
    <xf numFmtId="3" fontId="0" fillId="0" borderId="0" xfId="0" applyNumberFormat="1" applyAlignment="1">
      <alignment horizontal="center"/>
    </xf>
    <xf numFmtId="0" fontId="6" fillId="0" borderId="0" xfId="0" applyFont="1" applyProtection="1">
      <protection locked="0"/>
    </xf>
    <xf numFmtId="0" fontId="0" fillId="0" borderId="0" xfId="0" applyProtection="1">
      <protection locked="0"/>
    </xf>
    <xf numFmtId="0" fontId="0" fillId="4" borderId="0" xfId="0" applyFill="1" applyAlignment="1" applyProtection="1">
      <alignment horizontal="left" wrapText="1"/>
      <protection locked="0"/>
    </xf>
    <xf numFmtId="0" fontId="0" fillId="0" borderId="0" xfId="0" applyAlignment="1" applyProtection="1">
      <alignment horizontal="left"/>
      <protection locked="0"/>
    </xf>
    <xf numFmtId="0" fontId="2" fillId="0" borderId="0" xfId="0" applyFont="1" applyProtection="1">
      <protection locked="0"/>
    </xf>
    <xf numFmtId="0" fontId="6" fillId="0" borderId="0" xfId="0" applyFont="1"/>
    <xf numFmtId="0" fontId="16" fillId="0" borderId="8" xfId="0" applyFont="1" applyBorder="1"/>
    <xf numFmtId="0" fontId="16" fillId="3" borderId="8" xfId="0" applyFont="1" applyFill="1" applyBorder="1"/>
    <xf numFmtId="0" fontId="16" fillId="3" borderId="10" xfId="0" applyFont="1" applyFill="1" applyBorder="1"/>
    <xf numFmtId="0" fontId="14" fillId="0" borderId="0" xfId="0" applyFont="1"/>
    <xf numFmtId="0" fontId="15" fillId="0" borderId="0" xfId="0" applyFont="1"/>
    <xf numFmtId="0" fontId="3" fillId="0" borderId="17" xfId="0" applyFont="1" applyBorder="1" applyAlignment="1" applyProtection="1">
      <alignment horizontal="center" vertical="top"/>
      <protection locked="0"/>
    </xf>
    <xf numFmtId="0" fontId="3"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0" fillId="4" borderId="0" xfId="0" applyFill="1" applyAlignment="1" applyProtection="1">
      <alignment horizontal="left"/>
      <protection locked="0"/>
    </xf>
    <xf numFmtId="0" fontId="0" fillId="0" borderId="0" xfId="0" applyAlignment="1" applyProtection="1">
      <alignment horizontal="center" vertical="center"/>
      <protection locked="0"/>
    </xf>
    <xf numFmtId="0" fontId="0" fillId="0" borderId="0" xfId="0" applyAlignment="1">
      <alignment horizontal="left" vertical="top"/>
    </xf>
    <xf numFmtId="0" fontId="3" fillId="0" borderId="0" xfId="0" applyFont="1" applyAlignment="1">
      <alignment horizontal="left" vertical="center"/>
    </xf>
    <xf numFmtId="0" fontId="1" fillId="0" borderId="0" xfId="0" applyFont="1" applyAlignment="1">
      <alignment horizontal="left" vertical="center"/>
    </xf>
    <xf numFmtId="0" fontId="0" fillId="4" borderId="0" xfId="0" applyFill="1" applyAlignment="1">
      <alignment horizontal="left"/>
    </xf>
    <xf numFmtId="0" fontId="0" fillId="4" borderId="0" xfId="0" applyFill="1" applyProtection="1">
      <protection locked="0"/>
    </xf>
    <xf numFmtId="0" fontId="6" fillId="0" borderId="0" xfId="0" applyFont="1" applyAlignment="1">
      <alignment horizontal="center"/>
    </xf>
    <xf numFmtId="0" fontId="0" fillId="0" borderId="0" xfId="0" applyAlignment="1">
      <alignment wrapText="1"/>
    </xf>
    <xf numFmtId="0" fontId="0" fillId="4" borderId="0" xfId="0" applyFill="1"/>
    <xf numFmtId="0" fontId="1" fillId="4" borderId="0" xfId="0" applyFont="1" applyFill="1" applyAlignment="1" applyProtection="1">
      <alignment horizontal="left" vertical="center"/>
      <protection locked="0"/>
    </xf>
    <xf numFmtId="0" fontId="1" fillId="4" borderId="0" xfId="0" applyFont="1" applyFill="1" applyAlignment="1">
      <alignment horizontal="left" vertical="center"/>
    </xf>
    <xf numFmtId="0" fontId="3" fillId="0" borderId="17" xfId="0" applyFont="1" applyBorder="1" applyAlignment="1">
      <alignment horizontal="center" vertical="top"/>
    </xf>
    <xf numFmtId="0" fontId="0" fillId="0" borderId="0" xfId="0" applyAlignment="1">
      <alignment horizontal="center" vertical="center"/>
    </xf>
    <xf numFmtId="0" fontId="3" fillId="4" borderId="0" xfId="0" applyFont="1" applyFill="1" applyAlignment="1" applyProtection="1">
      <alignment horizontal="left" vertical="center"/>
      <protection locked="0"/>
    </xf>
    <xf numFmtId="0" fontId="3" fillId="4" borderId="0" xfId="0" applyFont="1" applyFill="1" applyAlignment="1">
      <alignment horizontal="left" vertical="center"/>
    </xf>
    <xf numFmtId="0" fontId="3" fillId="4" borderId="0" xfId="0" applyFont="1" applyFill="1" applyAlignment="1">
      <alignment horizontal="center"/>
    </xf>
    <xf numFmtId="0" fontId="3" fillId="0" borderId="18" xfId="0" applyFont="1" applyBorder="1" applyAlignment="1">
      <alignment horizontal="center" vertical="top"/>
    </xf>
    <xf numFmtId="0" fontId="0" fillId="2" borderId="0" xfId="0" applyFill="1" applyAlignment="1" applyProtection="1">
      <alignment horizontal="left"/>
      <protection locked="0"/>
    </xf>
    <xf numFmtId="0" fontId="0" fillId="2" borderId="7" xfId="0" applyFill="1" applyBorder="1" applyAlignment="1" applyProtection="1">
      <alignment horizontal="left" vertical="top"/>
      <protection locked="0"/>
    </xf>
    <xf numFmtId="0" fontId="0" fillId="4" borderId="9"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2" borderId="6"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2" borderId="0" xfId="0" applyFill="1" applyAlignment="1" applyProtection="1">
      <alignment horizontal="center" vertical="center"/>
      <protection locked="0"/>
    </xf>
    <xf numFmtId="1" fontId="0" fillId="0" borderId="0" xfId="0" applyNumberFormat="1" applyAlignment="1" applyProtection="1">
      <alignment horizontal="center" vertical="center"/>
      <protection locked="0"/>
    </xf>
    <xf numFmtId="0" fontId="21" fillId="0" borderId="0" xfId="0" applyFont="1" applyAlignment="1">
      <alignment horizontal="left" vertical="top"/>
    </xf>
    <xf numFmtId="0" fontId="22" fillId="0" borderId="0" xfId="2" applyAlignment="1">
      <alignment horizontal="left" vertical="top"/>
    </xf>
    <xf numFmtId="0" fontId="0" fillId="4" borderId="12" xfId="0" applyFill="1" applyBorder="1" applyAlignment="1" applyProtection="1">
      <alignment horizontal="left" vertical="top"/>
      <protection locked="0"/>
    </xf>
    <xf numFmtId="0" fontId="3" fillId="0" borderId="7" xfId="0" applyFont="1" applyBorder="1" applyAlignment="1">
      <alignment horizontal="center" vertical="top"/>
    </xf>
    <xf numFmtId="0" fontId="0" fillId="2" borderId="24" xfId="0" applyFill="1" applyBorder="1" applyAlignment="1" applyProtection="1">
      <alignment horizontal="left" vertical="top"/>
      <protection locked="0"/>
    </xf>
    <xf numFmtId="0" fontId="0" fillId="0" borderId="25" xfId="0" applyBorder="1" applyAlignment="1" applyProtection="1">
      <alignment horizontal="left" vertical="top"/>
      <protection locked="0"/>
    </xf>
    <xf numFmtId="0" fontId="0" fillId="2" borderId="25" xfId="0" applyFill="1" applyBorder="1" applyAlignment="1" applyProtection="1">
      <alignment horizontal="left" vertical="top"/>
      <protection locked="0"/>
    </xf>
    <xf numFmtId="0" fontId="0" fillId="4" borderId="25" xfId="0" applyFill="1" applyBorder="1" applyAlignment="1" applyProtection="1">
      <alignment horizontal="left" vertical="top"/>
      <protection locked="0"/>
    </xf>
    <xf numFmtId="0" fontId="0" fillId="2" borderId="23" xfId="0" applyFill="1" applyBorder="1" applyAlignment="1" applyProtection="1">
      <alignment horizontal="left" vertical="top"/>
      <protection locked="0"/>
    </xf>
    <xf numFmtId="0" fontId="0" fillId="8" borderId="25" xfId="0" applyFill="1" applyBorder="1" applyAlignment="1">
      <alignment horizontal="left" wrapText="1" indent="2"/>
    </xf>
    <xf numFmtId="0" fontId="3" fillId="0" borderId="24" xfId="0" applyFont="1" applyBorder="1" applyAlignment="1">
      <alignment horizontal="center" vertical="top"/>
    </xf>
    <xf numFmtId="0" fontId="1" fillId="4" borderId="25" xfId="0" applyFont="1" applyFill="1" applyBorder="1" applyAlignment="1" applyProtection="1">
      <alignment horizontal="left" vertical="center"/>
      <protection locked="0"/>
    </xf>
    <xf numFmtId="0" fontId="0" fillId="4" borderId="23" xfId="0" applyFill="1" applyBorder="1" applyAlignment="1">
      <alignment horizontal="left" wrapText="1" indent="2"/>
    </xf>
    <xf numFmtId="0" fontId="0" fillId="4" borderId="25" xfId="0" applyFill="1" applyBorder="1" applyAlignment="1">
      <alignment horizontal="left" wrapText="1" indent="2"/>
    </xf>
    <xf numFmtId="0" fontId="0" fillId="4" borderId="23" xfId="0" applyFill="1" applyBorder="1" applyAlignment="1" applyProtection="1">
      <alignment horizontal="left" vertical="top"/>
      <protection locked="0"/>
    </xf>
    <xf numFmtId="0" fontId="3" fillId="0" borderId="19" xfId="0" applyFont="1" applyBorder="1" applyAlignment="1">
      <alignment horizontal="center" vertical="top"/>
    </xf>
    <xf numFmtId="0" fontId="0" fillId="2" borderId="20" xfId="0" applyFill="1" applyBorder="1" applyAlignment="1" applyProtection="1">
      <alignment horizontal="center" vertical="center"/>
      <protection locked="0"/>
    </xf>
    <xf numFmtId="0" fontId="0" fillId="4" borderId="20"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0" fillId="4" borderId="24"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5" borderId="24" xfId="0" applyFill="1" applyBorder="1" applyAlignment="1">
      <alignment horizontal="center" vertical="center"/>
    </xf>
    <xf numFmtId="0" fontId="0" fillId="8" borderId="25"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0" fillId="8" borderId="24" xfId="0" applyFill="1" applyBorder="1" applyAlignment="1" applyProtection="1">
      <alignment horizontal="center" vertical="center"/>
      <protection locked="0"/>
    </xf>
    <xf numFmtId="1" fontId="0" fillId="4" borderId="25" xfId="0" applyNumberFormat="1" applyFill="1" applyBorder="1" applyAlignment="1" applyProtection="1">
      <alignment horizontal="center" vertical="center"/>
      <protection locked="0"/>
    </xf>
    <xf numFmtId="1" fontId="0" fillId="8" borderId="25" xfId="0" applyNumberFormat="1" applyFill="1" applyBorder="1" applyAlignment="1" applyProtection="1">
      <alignment horizontal="center" vertical="center"/>
      <protection locked="0"/>
    </xf>
    <xf numFmtId="0" fontId="0" fillId="4" borderId="24" xfId="0" applyFill="1" applyBorder="1" applyAlignment="1" applyProtection="1">
      <alignment horizontal="left" vertical="top"/>
      <protection locked="0"/>
    </xf>
    <xf numFmtId="0" fontId="3" fillId="0" borderId="24" xfId="0" applyFont="1" applyBorder="1" applyAlignment="1" applyProtection="1">
      <alignment horizontal="center" vertical="top"/>
      <protection locked="0"/>
    </xf>
    <xf numFmtId="0" fontId="13" fillId="5" borderId="24" xfId="0" applyFont="1" applyFill="1" applyBorder="1" applyAlignment="1" applyProtection="1">
      <alignment horizontal="center" vertical="center" wrapText="1"/>
      <protection locked="0"/>
    </xf>
    <xf numFmtId="0" fontId="0" fillId="9" borderId="25"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5" xfId="0" applyFill="1" applyBorder="1" applyProtection="1">
      <protection locked="0"/>
    </xf>
    <xf numFmtId="0" fontId="0" fillId="4" borderId="23" xfId="0" applyFill="1" applyBorder="1" applyProtection="1">
      <protection locked="0"/>
    </xf>
    <xf numFmtId="0" fontId="0" fillId="9" borderId="25" xfId="0" applyFill="1" applyBorder="1" applyAlignment="1" applyProtection="1">
      <alignment horizontal="left" vertical="center"/>
      <protection locked="0"/>
    </xf>
    <xf numFmtId="0" fontId="0" fillId="3" borderId="25" xfId="0" applyFill="1" applyBorder="1" applyAlignment="1" applyProtection="1">
      <alignment horizontal="left" vertical="center"/>
      <protection locked="0"/>
    </xf>
    <xf numFmtId="0" fontId="0" fillId="4" borderId="25" xfId="0" applyFill="1" applyBorder="1" applyAlignment="1" applyProtection="1">
      <alignment horizontal="left" vertical="center"/>
      <protection locked="0"/>
    </xf>
    <xf numFmtId="0" fontId="0" fillId="3" borderId="25" xfId="0" applyFill="1" applyBorder="1" applyAlignment="1" applyProtection="1">
      <alignment horizontal="left"/>
      <protection locked="0"/>
    </xf>
    <xf numFmtId="0" fontId="0" fillId="4" borderId="23" xfId="0" applyFill="1" applyBorder="1" applyAlignment="1" applyProtection="1">
      <alignment horizontal="left"/>
      <protection locked="0"/>
    </xf>
    <xf numFmtId="0" fontId="2" fillId="3" borderId="25" xfId="0" applyFont="1" applyFill="1" applyBorder="1" applyAlignment="1">
      <alignment horizontal="left" vertical="top" wrapText="1"/>
    </xf>
    <xf numFmtId="0" fontId="0" fillId="3" borderId="25" xfId="0" applyFill="1" applyBorder="1" applyAlignment="1" applyProtection="1">
      <alignment horizontal="left" vertical="top"/>
      <protection locked="0"/>
    </xf>
    <xf numFmtId="0" fontId="0" fillId="3" borderId="23" xfId="0" applyFill="1" applyBorder="1" applyAlignment="1" applyProtection="1">
      <alignment horizontal="left" vertical="top"/>
      <protection locked="0"/>
    </xf>
    <xf numFmtId="0" fontId="0" fillId="0" borderId="25" xfId="0" applyBorder="1" applyAlignment="1" applyProtection="1">
      <alignment horizontal="center" vertical="center"/>
      <protection locked="0"/>
    </xf>
    <xf numFmtId="0" fontId="0" fillId="4" borderId="11"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6" fillId="12" borderId="0" xfId="0" applyFont="1" applyFill="1"/>
    <xf numFmtId="0" fontId="19" fillId="12" borderId="24" xfId="0" applyFont="1" applyFill="1" applyBorder="1" applyAlignment="1">
      <alignment horizontal="center"/>
    </xf>
    <xf numFmtId="0" fontId="0" fillId="12" borderId="0" xfId="0" applyFill="1"/>
    <xf numFmtId="0" fontId="0" fillId="12" borderId="0" xfId="0" applyFill="1" applyProtection="1">
      <protection locked="0"/>
    </xf>
    <xf numFmtId="0" fontId="20" fillId="3" borderId="5" xfId="0" applyFont="1" applyFill="1" applyBorder="1"/>
    <xf numFmtId="0" fontId="9" fillId="0" borderId="0" xfId="0" applyFont="1"/>
    <xf numFmtId="0" fontId="9" fillId="0" borderId="0" xfId="0" applyFont="1" applyAlignment="1">
      <alignment horizontal="center" vertical="center"/>
    </xf>
    <xf numFmtId="0" fontId="9" fillId="0" borderId="0" xfId="0" applyFont="1" applyProtection="1">
      <protection locked="0"/>
    </xf>
    <xf numFmtId="0" fontId="6" fillId="4" borderId="0" xfId="0" applyFont="1" applyFill="1" applyAlignment="1">
      <alignment horizontal="left" wrapText="1"/>
    </xf>
    <xf numFmtId="0" fontId="6" fillId="0" borderId="0" xfId="0" applyFont="1" applyAlignment="1">
      <alignment horizontal="left"/>
    </xf>
    <xf numFmtId="0" fontId="20" fillId="3" borderId="24" xfId="0" applyFont="1" applyFill="1" applyBorder="1" applyAlignment="1" applyProtection="1">
      <alignment horizontal="center" wrapText="1"/>
      <protection locked="0"/>
    </xf>
    <xf numFmtId="0" fontId="20" fillId="0" borderId="25" xfId="0" applyFont="1" applyBorder="1" applyAlignment="1" applyProtection="1">
      <alignment horizontal="center" wrapText="1"/>
      <protection locked="0"/>
    </xf>
    <xf numFmtId="0" fontId="20" fillId="3" borderId="25" xfId="0" applyFont="1" applyFill="1" applyBorder="1" applyAlignment="1" applyProtection="1">
      <alignment horizontal="center" wrapText="1"/>
      <protection locked="0"/>
    </xf>
    <xf numFmtId="0" fontId="20" fillId="0" borderId="23" xfId="0" applyFont="1" applyBorder="1" applyAlignment="1" applyProtection="1">
      <alignment horizontal="center" wrapText="1"/>
      <protection locked="0"/>
    </xf>
    <xf numFmtId="0" fontId="8" fillId="0" borderId="0" xfId="0" applyFont="1" applyAlignment="1">
      <alignment horizontal="center" vertical="center"/>
    </xf>
    <xf numFmtId="0" fontId="1" fillId="8" borderId="5" xfId="0" applyFont="1" applyFill="1" applyBorder="1" applyAlignment="1">
      <alignment horizontal="center" vertical="center"/>
    </xf>
    <xf numFmtId="0" fontId="2" fillId="8" borderId="6" xfId="0" applyFont="1" applyFill="1" applyBorder="1" applyAlignment="1">
      <alignment horizontal="left" vertical="top" wrapText="1"/>
    </xf>
    <xf numFmtId="0" fontId="1" fillId="4" borderId="8" xfId="0" applyFont="1" applyFill="1" applyBorder="1" applyAlignment="1">
      <alignment horizontal="center" vertical="center"/>
    </xf>
    <xf numFmtId="0" fontId="2" fillId="4" borderId="0" xfId="0" applyFont="1" applyFill="1" applyAlignment="1">
      <alignment horizontal="left" vertical="top" wrapText="1"/>
    </xf>
    <xf numFmtId="0" fontId="1" fillId="8" borderId="8" xfId="0" applyFont="1" applyFill="1" applyBorder="1" applyAlignment="1">
      <alignment horizontal="center" vertical="center"/>
    </xf>
    <xf numFmtId="0" fontId="2" fillId="8" borderId="0" xfId="0" applyFont="1" applyFill="1" applyAlignment="1">
      <alignment horizontal="left" vertical="top" wrapText="1"/>
    </xf>
    <xf numFmtId="0" fontId="1" fillId="4" borderId="10" xfId="0" applyFont="1" applyFill="1" applyBorder="1" applyAlignment="1">
      <alignment horizontal="center" vertical="center"/>
    </xf>
    <xf numFmtId="0" fontId="4" fillId="4" borderId="11" xfId="0" applyFont="1" applyFill="1" applyBorder="1" applyAlignment="1">
      <alignment horizontal="left" vertical="top"/>
    </xf>
    <xf numFmtId="0" fontId="9" fillId="6" borderId="22" xfId="0" applyFont="1" applyFill="1" applyBorder="1" applyAlignment="1">
      <alignment horizontal="center" vertical="center"/>
    </xf>
    <xf numFmtId="0" fontId="0" fillId="8" borderId="24" xfId="0" applyFill="1" applyBorder="1" applyAlignment="1">
      <alignment horizontal="center" vertical="center"/>
    </xf>
    <xf numFmtId="1" fontId="0" fillId="4" borderId="25" xfId="0" applyNumberFormat="1" applyFill="1" applyBorder="1" applyAlignment="1">
      <alignment horizontal="center" vertical="center"/>
    </xf>
    <xf numFmtId="0" fontId="0" fillId="8" borderId="25" xfId="0" applyFill="1" applyBorder="1" applyAlignment="1">
      <alignment horizontal="center" vertical="center"/>
    </xf>
    <xf numFmtId="0" fontId="0" fillId="4" borderId="25" xfId="0" applyFill="1" applyBorder="1" applyAlignment="1">
      <alignment horizontal="center" vertical="center"/>
    </xf>
    <xf numFmtId="1" fontId="0" fillId="8" borderId="25" xfId="0" applyNumberFormat="1" applyFill="1" applyBorder="1" applyAlignment="1">
      <alignment horizontal="center" vertical="center"/>
    </xf>
    <xf numFmtId="0" fontId="0" fillId="4" borderId="23" xfId="0" applyFill="1" applyBorder="1" applyAlignment="1">
      <alignment horizontal="center" vertical="center"/>
    </xf>
    <xf numFmtId="0" fontId="1" fillId="4" borderId="5" xfId="0" applyFont="1" applyFill="1" applyBorder="1" applyAlignment="1">
      <alignment horizontal="center" vertical="center"/>
    </xf>
    <xf numFmtId="0" fontId="4" fillId="4" borderId="6" xfId="0" applyFont="1" applyFill="1" applyBorder="1" applyAlignment="1">
      <alignment horizontal="left" vertical="center" wrapText="1"/>
    </xf>
    <xf numFmtId="0" fontId="1" fillId="2" borderId="8" xfId="0" applyFont="1" applyFill="1" applyBorder="1" applyAlignment="1">
      <alignment horizontal="center" vertical="center"/>
    </xf>
    <xf numFmtId="0" fontId="4" fillId="2" borderId="0" xfId="0" applyFont="1" applyFill="1" applyAlignment="1">
      <alignment horizontal="left" vertical="center" wrapText="1"/>
    </xf>
    <xf numFmtId="0" fontId="4" fillId="4" borderId="0" xfId="0" applyFont="1" applyFill="1" applyAlignment="1">
      <alignment horizontal="left" vertical="center" wrapText="1"/>
    </xf>
    <xf numFmtId="0" fontId="1" fillId="2" borderId="5" xfId="0" applyFont="1" applyFill="1" applyBorder="1" applyAlignment="1">
      <alignment horizontal="center" vertical="center"/>
    </xf>
    <xf numFmtId="0" fontId="4" fillId="2" borderId="6" xfId="0" applyFont="1" applyFill="1" applyBorder="1" applyAlignment="1">
      <alignment horizontal="left" vertical="center" wrapText="1"/>
    </xf>
    <xf numFmtId="0" fontId="6" fillId="8" borderId="8" xfId="0" applyFont="1" applyFill="1" applyBorder="1" applyAlignment="1">
      <alignment horizontal="right"/>
    </xf>
    <xf numFmtId="0" fontId="0" fillId="8" borderId="0" xfId="0" applyFill="1" applyAlignment="1">
      <alignment horizontal="left" wrapText="1" indent="2"/>
    </xf>
    <xf numFmtId="0" fontId="6" fillId="2" borderId="8" xfId="0" applyFont="1" applyFill="1" applyBorder="1" applyAlignment="1">
      <alignment horizontal="right"/>
    </xf>
    <xf numFmtId="0" fontId="0" fillId="2" borderId="0" xfId="0" applyFill="1" applyAlignment="1">
      <alignment horizontal="left" wrapText="1" indent="2"/>
    </xf>
    <xf numFmtId="0" fontId="6" fillId="2" borderId="10" xfId="0" applyFont="1" applyFill="1" applyBorder="1" applyAlignment="1">
      <alignment horizontal="right"/>
    </xf>
    <xf numFmtId="0" fontId="0" fillId="2" borderId="11" xfId="0" applyFill="1" applyBorder="1" applyAlignment="1">
      <alignment horizontal="left" wrapText="1" indent="2"/>
    </xf>
    <xf numFmtId="0" fontId="2" fillId="2" borderId="0" xfId="0" applyFont="1" applyFill="1" applyAlignment="1">
      <alignment horizontal="left" vertical="center" wrapText="1"/>
    </xf>
    <xf numFmtId="0" fontId="2" fillId="4" borderId="0" xfId="0" applyFont="1" applyFill="1" applyAlignment="1">
      <alignment horizontal="left" vertical="center" wrapText="1"/>
    </xf>
    <xf numFmtId="0" fontId="6" fillId="4" borderId="10" xfId="0" applyFont="1" applyFill="1" applyBorder="1" applyAlignment="1">
      <alignment horizontal="center"/>
    </xf>
    <xf numFmtId="0" fontId="2" fillId="4" borderId="11" xfId="0" applyFont="1" applyFill="1" applyBorder="1" applyAlignment="1">
      <alignment horizontal="left" vertical="center" wrapText="1"/>
    </xf>
    <xf numFmtId="0" fontId="0" fillId="4" borderId="24" xfId="0" applyFill="1" applyBorder="1" applyAlignment="1">
      <alignment horizontal="center" vertical="center"/>
    </xf>
    <xf numFmtId="0" fontId="0" fillId="2" borderId="25" xfId="0" applyFill="1" applyBorder="1" applyAlignment="1">
      <alignment horizontal="center" vertical="center"/>
    </xf>
    <xf numFmtId="0" fontId="0" fillId="2" borderId="23" xfId="0" applyFill="1" applyBorder="1" applyAlignment="1">
      <alignment horizontal="center" vertical="center"/>
    </xf>
    <xf numFmtId="0" fontId="1" fillId="2" borderId="26" xfId="0" applyFont="1" applyFill="1" applyBorder="1" applyAlignment="1">
      <alignment horizontal="center" vertical="center"/>
    </xf>
    <xf numFmtId="0" fontId="2" fillId="2" borderId="28" xfId="0" applyFont="1" applyFill="1" applyBorder="1" applyAlignment="1">
      <alignment horizontal="left" vertical="center" wrapText="1"/>
    </xf>
    <xf numFmtId="0" fontId="1" fillId="4" borderId="26" xfId="0" applyFont="1" applyFill="1" applyBorder="1" applyAlignment="1">
      <alignment horizontal="center" vertical="center"/>
    </xf>
    <xf numFmtId="0" fontId="2" fillId="4" borderId="28" xfId="0" applyFont="1" applyFill="1" applyBorder="1" applyAlignment="1">
      <alignment horizontal="left" vertical="center" wrapText="1"/>
    </xf>
    <xf numFmtId="0" fontId="6" fillId="2" borderId="27" xfId="0" applyFont="1" applyFill="1" applyBorder="1" applyAlignment="1">
      <alignment horizontal="center"/>
    </xf>
    <xf numFmtId="0" fontId="2" fillId="2" borderId="29" xfId="0" applyFont="1" applyFill="1" applyBorder="1" applyAlignment="1">
      <alignment horizontal="left" vertical="center" wrapText="1"/>
    </xf>
    <xf numFmtId="0" fontId="9" fillId="6" borderId="30" xfId="0" applyFont="1" applyFill="1" applyBorder="1" applyAlignment="1">
      <alignment horizontal="center" vertical="center"/>
    </xf>
    <xf numFmtId="0" fontId="0" fillId="2" borderId="20" xfId="0" applyFill="1" applyBorder="1" applyAlignment="1">
      <alignment horizontal="center" vertical="center" wrapText="1"/>
    </xf>
    <xf numFmtId="0" fontId="0" fillId="4" borderId="20" xfId="0" applyFill="1" applyBorder="1" applyAlignment="1">
      <alignment horizontal="center" vertical="center" wrapText="1"/>
    </xf>
    <xf numFmtId="0" fontId="0" fillId="2" borderId="21" xfId="0" applyFill="1" applyBorder="1" applyAlignment="1">
      <alignment horizontal="center" vertical="center" wrapText="1"/>
    </xf>
    <xf numFmtId="0" fontId="1" fillId="0" borderId="5" xfId="0" applyFont="1" applyBorder="1" applyAlignment="1">
      <alignment horizontal="center" vertical="center"/>
    </xf>
    <xf numFmtId="0" fontId="2" fillId="4" borderId="6" xfId="0" applyFont="1" applyFill="1" applyBorder="1" applyAlignment="1">
      <alignment horizontal="left" vertical="top" wrapText="1"/>
    </xf>
    <xf numFmtId="0" fontId="1" fillId="3" borderId="5" xfId="0" applyFont="1" applyFill="1" applyBorder="1" applyAlignment="1">
      <alignment horizontal="center" vertical="center"/>
    </xf>
    <xf numFmtId="0" fontId="2" fillId="3" borderId="6" xfId="0" applyFont="1" applyFill="1" applyBorder="1" applyAlignment="1">
      <alignment horizontal="left" vertical="top" wrapText="1"/>
    </xf>
    <xf numFmtId="0" fontId="1" fillId="9" borderId="8" xfId="0" applyFont="1" applyFill="1" applyBorder="1" applyAlignment="1">
      <alignment horizontal="right" vertical="center"/>
    </xf>
    <xf numFmtId="0" fontId="2" fillId="9" borderId="0" xfId="0" applyFont="1" applyFill="1" applyAlignment="1">
      <alignment horizontal="left" vertical="top" wrapText="1" indent="3"/>
    </xf>
    <xf numFmtId="0" fontId="1" fillId="3" borderId="8" xfId="0" applyFont="1" applyFill="1" applyBorder="1" applyAlignment="1">
      <alignment horizontal="right" vertical="center"/>
    </xf>
    <xf numFmtId="0" fontId="2" fillId="3" borderId="0" xfId="0" applyFont="1" applyFill="1" applyAlignment="1">
      <alignment horizontal="left" vertical="top" wrapText="1" indent="3"/>
    </xf>
    <xf numFmtId="0" fontId="1" fillId="3" borderId="10" xfId="0" applyFont="1" applyFill="1" applyBorder="1" applyAlignment="1">
      <alignment horizontal="right" vertical="center"/>
    </xf>
    <xf numFmtId="0" fontId="2" fillId="3" borderId="11" xfId="0" applyFont="1" applyFill="1" applyBorder="1" applyAlignment="1">
      <alignment horizontal="left" vertical="top" wrapText="1" indent="3"/>
    </xf>
    <xf numFmtId="0" fontId="1" fillId="0" borderId="8" xfId="0" applyFont="1" applyBorder="1" applyAlignment="1">
      <alignment horizontal="center" vertical="center"/>
    </xf>
    <xf numFmtId="0" fontId="1" fillId="3" borderId="8" xfId="0" applyFont="1" applyFill="1" applyBorder="1" applyAlignment="1">
      <alignment horizontal="center" vertical="center"/>
    </xf>
    <xf numFmtId="0" fontId="2" fillId="3" borderId="0" xfId="0" applyFont="1" applyFill="1" applyAlignment="1">
      <alignment horizontal="left" vertical="top" wrapText="1"/>
    </xf>
    <xf numFmtId="0" fontId="6" fillId="3" borderId="8" xfId="0" applyFont="1" applyFill="1" applyBorder="1" applyAlignment="1">
      <alignment horizontal="center"/>
    </xf>
    <xf numFmtId="0" fontId="2" fillId="3" borderId="0" xfId="0" applyFont="1" applyFill="1" applyAlignment="1">
      <alignment horizontal="left" wrapText="1"/>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9" fillId="6" borderId="24" xfId="0" applyFont="1" applyFill="1" applyBorder="1" applyAlignment="1">
      <alignment horizontal="center" vertical="center"/>
    </xf>
    <xf numFmtId="0" fontId="13" fillId="5" borderId="24" xfId="0" applyFont="1" applyFill="1" applyBorder="1" applyAlignment="1">
      <alignment horizontal="center" vertical="center" wrapText="1"/>
    </xf>
    <xf numFmtId="0" fontId="0" fillId="9" borderId="25" xfId="0" applyFill="1" applyBorder="1" applyAlignment="1">
      <alignment horizontal="center" vertical="center"/>
    </xf>
    <xf numFmtId="0" fontId="0" fillId="3" borderId="25" xfId="0" applyFill="1" applyBorder="1" applyAlignment="1">
      <alignment horizontal="center" vertical="center"/>
    </xf>
    <xf numFmtId="0" fontId="0" fillId="3" borderId="23" xfId="0" applyFill="1" applyBorder="1" applyAlignment="1">
      <alignment horizontal="center" vertical="center"/>
    </xf>
    <xf numFmtId="0" fontId="0" fillId="3" borderId="25" xfId="0" applyFill="1" applyBorder="1" applyAlignment="1">
      <alignment horizontal="center"/>
    </xf>
    <xf numFmtId="0" fontId="0" fillId="4" borderId="23" xfId="0" applyFill="1" applyBorder="1"/>
    <xf numFmtId="0" fontId="1" fillId="3" borderId="10" xfId="0" applyFont="1" applyFill="1" applyBorder="1" applyAlignment="1">
      <alignment horizontal="center" vertical="center"/>
    </xf>
    <xf numFmtId="0" fontId="2" fillId="3" borderId="11" xfId="0" applyFont="1" applyFill="1" applyBorder="1" applyAlignment="1">
      <alignment horizontal="left" vertical="center" wrapText="1"/>
    </xf>
    <xf numFmtId="0" fontId="0" fillId="0" borderId="25" xfId="0" applyBorder="1" applyAlignment="1">
      <alignment horizontal="center" vertical="center"/>
    </xf>
    <xf numFmtId="0" fontId="2" fillId="2" borderId="6" xfId="0" applyFont="1" applyFill="1" applyBorder="1" applyAlignment="1">
      <alignment horizontal="left" vertical="center" wrapText="1"/>
    </xf>
    <xf numFmtId="0" fontId="1" fillId="0" borderId="8" xfId="0" applyFont="1" applyBorder="1" applyAlignment="1">
      <alignment horizontal="center"/>
    </xf>
    <xf numFmtId="0" fontId="1" fillId="2" borderId="8" xfId="0" applyFont="1" applyFill="1" applyBorder="1" applyAlignment="1">
      <alignment horizontal="center"/>
    </xf>
    <xf numFmtId="0" fontId="2" fillId="2" borderId="0" xfId="0" applyFont="1" applyFill="1" applyAlignment="1">
      <alignment horizontal="left" vertical="top" wrapText="1"/>
    </xf>
    <xf numFmtId="0" fontId="2" fillId="0" borderId="0" xfId="0" applyFont="1" applyAlignment="1">
      <alignment horizontal="left" vertical="top" wrapText="1"/>
    </xf>
    <xf numFmtId="0" fontId="2" fillId="4" borderId="11" xfId="0" applyFont="1" applyFill="1" applyBorder="1" applyAlignment="1">
      <alignment horizontal="left" vertical="top" wrapText="1"/>
    </xf>
    <xf numFmtId="0" fontId="9" fillId="6" borderId="32" xfId="0" applyFont="1" applyFill="1" applyBorder="1" applyAlignment="1">
      <alignment horizontal="center" vertical="center"/>
    </xf>
    <xf numFmtId="0" fontId="0" fillId="2" borderId="6" xfId="0" applyFill="1" applyBorder="1" applyAlignment="1">
      <alignment horizontal="center" vertical="center"/>
    </xf>
    <xf numFmtId="0" fontId="8" fillId="10" borderId="20" xfId="0" applyFont="1" applyFill="1" applyBorder="1" applyAlignment="1">
      <alignment horizontal="center" vertical="center" wrapText="1"/>
    </xf>
    <xf numFmtId="0" fontId="8" fillId="11" borderId="20" xfId="0" applyFont="1" applyFill="1" applyBorder="1" applyAlignment="1">
      <alignment horizontal="center" vertical="center" wrapText="1"/>
    </xf>
    <xf numFmtId="0" fontId="8" fillId="0" borderId="20" xfId="0" applyFont="1" applyBorder="1" applyAlignment="1">
      <alignment horizontal="center" vertical="center" wrapText="1"/>
    </xf>
    <xf numFmtId="0" fontId="0" fillId="4" borderId="0" xfId="0" applyFill="1" applyAlignment="1">
      <alignment horizontal="center" vertical="center"/>
    </xf>
    <xf numFmtId="0" fontId="0" fillId="4" borderId="11" xfId="0" applyFill="1" applyBorder="1" applyAlignment="1">
      <alignment horizontal="center" vertical="center"/>
    </xf>
    <xf numFmtId="0" fontId="2" fillId="4" borderId="11" xfId="0" applyFont="1" applyFill="1" applyBorder="1" applyAlignment="1">
      <alignment horizontal="left" vertical="center"/>
    </xf>
    <xf numFmtId="0" fontId="0" fillId="2" borderId="24" xfId="0" applyFill="1" applyBorder="1" applyAlignment="1">
      <alignment horizontal="center" vertical="center"/>
    </xf>
    <xf numFmtId="0" fontId="18" fillId="12" borderId="0" xfId="0" applyFont="1" applyFill="1" applyAlignment="1">
      <alignment horizontal="center" wrapText="1"/>
    </xf>
    <xf numFmtId="0" fontId="20" fillId="3" borderId="6" xfId="0" applyFont="1" applyFill="1" applyBorder="1" applyAlignment="1">
      <alignment horizontal="left" wrapText="1"/>
    </xf>
    <xf numFmtId="0" fontId="20" fillId="0" borderId="0" xfId="0" applyFont="1" applyAlignment="1">
      <alignment horizontal="left" wrapText="1"/>
    </xf>
    <xf numFmtId="0" fontId="20" fillId="3" borderId="0" xfId="0" applyFont="1" applyFill="1" applyAlignment="1">
      <alignment horizontal="left" vertical="center" wrapText="1"/>
    </xf>
    <xf numFmtId="0" fontId="20" fillId="3" borderId="0" xfId="0" applyFont="1" applyFill="1" applyAlignment="1">
      <alignment horizontal="left" wrapText="1"/>
    </xf>
    <xf numFmtId="0" fontId="20" fillId="0" borderId="11" xfId="0" applyFont="1" applyBorder="1" applyAlignment="1">
      <alignment horizontal="left" wrapText="1"/>
    </xf>
    <xf numFmtId="0" fontId="8" fillId="3" borderId="13" xfId="0" applyFont="1" applyFill="1" applyBorder="1" applyAlignment="1">
      <alignment horizontal="center" wrapText="1"/>
    </xf>
    <xf numFmtId="0" fontId="8" fillId="3" borderId="14" xfId="0" applyFont="1" applyFill="1" applyBorder="1" applyAlignment="1">
      <alignment horizontal="center" wrapText="1"/>
    </xf>
    <xf numFmtId="0" fontId="9" fillId="4" borderId="8" xfId="0" applyFont="1" applyFill="1" applyBorder="1" applyAlignment="1">
      <alignment horizontal="left" wrapText="1"/>
    </xf>
    <xf numFmtId="0" fontId="9" fillId="13" borderId="9" xfId="0" applyFont="1" applyFill="1" applyBorder="1" applyAlignment="1">
      <alignment horizontal="center" vertical="center" wrapText="1"/>
    </xf>
    <xf numFmtId="0" fontId="9" fillId="4" borderId="10" xfId="0" applyFont="1" applyFill="1" applyBorder="1" applyAlignment="1">
      <alignment horizontal="left" wrapText="1"/>
    </xf>
    <xf numFmtId="0" fontId="9" fillId="13" borderId="12" xfId="0" applyFont="1" applyFill="1" applyBorder="1" applyAlignment="1">
      <alignment horizontal="center" vertical="center" wrapText="1"/>
    </xf>
    <xf numFmtId="0" fontId="9" fillId="0" borderId="0" xfId="0" applyFont="1" applyAlignment="1">
      <alignment horizontal="center" vertical="center" wrapText="1"/>
    </xf>
    <xf numFmtId="0" fontId="20" fillId="12" borderId="0" xfId="0" applyFont="1" applyFill="1" applyAlignment="1">
      <alignment horizontal="center"/>
    </xf>
    <xf numFmtId="0" fontId="20" fillId="3" borderId="24" xfId="0" applyFont="1" applyFill="1" applyBorder="1" applyAlignment="1">
      <alignment wrapText="1"/>
    </xf>
    <xf numFmtId="0" fontId="20" fillId="0" borderId="25" xfId="0" applyFont="1" applyBorder="1" applyAlignment="1">
      <alignment wrapText="1"/>
    </xf>
    <xf numFmtId="0" fontId="20" fillId="3" borderId="25" xfId="0" applyFont="1" applyFill="1" applyBorder="1" applyAlignment="1">
      <alignment wrapText="1"/>
    </xf>
    <xf numFmtId="0" fontId="20" fillId="0" borderId="23" xfId="0" applyFont="1" applyBorder="1" applyAlignment="1">
      <alignment wrapText="1"/>
    </xf>
    <xf numFmtId="0" fontId="17" fillId="3" borderId="13" xfId="0" applyFont="1" applyFill="1" applyBorder="1" applyAlignment="1">
      <alignment horizontal="center" wrapText="1"/>
    </xf>
    <xf numFmtId="0" fontId="17" fillId="3" borderId="14" xfId="0" applyFont="1" applyFill="1" applyBorder="1" applyAlignment="1">
      <alignment horizontal="center" wrapText="1"/>
    </xf>
    <xf numFmtId="0" fontId="7" fillId="0" borderId="15" xfId="0" applyFont="1" applyBorder="1" applyAlignment="1">
      <alignment horizontal="center" vertical="top"/>
    </xf>
    <xf numFmtId="0" fontId="7" fillId="0" borderId="16" xfId="0" applyFont="1" applyBorder="1" applyAlignment="1">
      <alignment horizontal="center" vertical="top"/>
    </xf>
    <xf numFmtId="0" fontId="7" fillId="0" borderId="1" xfId="0" applyFont="1" applyBorder="1" applyAlignment="1">
      <alignment horizontal="center" vertical="top"/>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31" xfId="0" applyFont="1" applyBorder="1" applyAlignment="1">
      <alignment horizontal="center" vertical="top"/>
    </xf>
    <xf numFmtId="0" fontId="7" fillId="0" borderId="18" xfId="0" applyFont="1" applyBorder="1" applyAlignment="1">
      <alignment horizontal="center" vertical="top"/>
    </xf>
  </cellXfs>
  <cellStyles count="3">
    <cellStyle name="Hyperlink" xfId="2" builtinId="8"/>
    <cellStyle name="Normal" xfId="0" builtinId="0"/>
    <cellStyle name="Normal 2" xfId="1" xr:uid="{6D4FB586-C661-4645-BE6E-DFEC796B5B81}"/>
  </cellStyles>
  <dxfs count="14">
    <dxf>
      <font>
        <color rgb="FF9C0006"/>
      </font>
      <fill>
        <patternFill>
          <bgColor rgb="FFFFC7CE"/>
        </patternFill>
      </fill>
    </dxf>
    <dxf>
      <fill>
        <patternFill>
          <bgColor rgb="FF00B050"/>
        </patternFill>
      </fill>
    </dxf>
    <dxf>
      <font>
        <b/>
        <i val="0"/>
        <strike val="0"/>
        <condense val="0"/>
        <extend val="0"/>
        <outline val="0"/>
        <shadow val="0"/>
        <u val="none"/>
        <vertAlign val="baseline"/>
        <sz val="11"/>
        <color auto="1"/>
        <name val="Calibri"/>
        <family val="2"/>
        <scheme val="minor"/>
      </font>
      <fill>
        <patternFill patternType="solid">
          <fgColor indexed="64"/>
          <bgColor theme="4" tint="0.59996337778862885"/>
        </patternFill>
      </fill>
      <alignment horizontal="center" vertical="center" textRotation="0" wrapText="1" indent="0" justifyLastLine="0" shrinkToFit="0" readingOrder="0"/>
      <protection locked="1" hidden="0"/>
    </dxf>
    <dxf>
      <font>
        <b/>
        <strike val="0"/>
        <outline val="0"/>
        <shadow val="0"/>
        <u val="none"/>
        <vertAlign val="baseline"/>
        <sz val="11"/>
        <color auto="1"/>
        <name val="Calibri"/>
        <family val="2"/>
        <scheme val="minor"/>
      </font>
      <fill>
        <patternFill patternType="solid">
          <fgColor indexed="64"/>
          <bgColor theme="0"/>
        </patternFill>
      </fill>
      <alignment horizontal="left" vertical="bottom" textRotation="0" wrapText="1" indent="0" justifyLastLine="0" shrinkToFit="0" readingOrder="0"/>
      <protection locked="1"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auto="1"/>
        <name val="Calibri"/>
        <family val="2"/>
        <scheme val="minor"/>
      </font>
      <protection locked="1" hidden="0"/>
    </dxf>
    <dxf>
      <border>
        <bottom style="medium">
          <color indexed="64"/>
        </bottom>
      </border>
    </dxf>
    <dxf>
      <font>
        <strike val="0"/>
        <outline val="0"/>
        <shadow val="0"/>
        <u val="none"/>
        <vertAlign val="baseline"/>
        <sz val="11"/>
        <color auto="1"/>
        <name val="Calibri"/>
        <family val="2"/>
        <scheme val="minor"/>
      </font>
      <fill>
        <patternFill patternType="solid">
          <fgColor indexed="64"/>
          <bgColor theme="4" tint="0.79998168889431442"/>
        </patternFill>
      </fill>
      <alignment horizontal="center" vertical="bottom" textRotation="0" wrapText="1" indent="0" justifyLastLine="0" shrinkToFit="0" readingOrder="0"/>
      <border diagonalUp="0" diagonalDown="0">
        <left/>
        <right/>
        <top/>
        <bottom/>
      </border>
      <protection locked="1" hidden="0"/>
    </dxf>
    <dxf>
      <font>
        <b/>
        <strike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protection locked="1" hidden="0"/>
    </dxf>
    <dxf>
      <font>
        <b/>
        <strike val="0"/>
        <outline val="0"/>
        <shadow val="0"/>
        <u val="none"/>
        <vertAlign val="baseline"/>
        <sz val="11"/>
        <color auto="1"/>
        <name val="Times New Roman"/>
        <family val="1"/>
        <scheme val="none"/>
      </font>
      <alignment vertical="bottom" textRotation="0" wrapText="1" indent="0" justifyLastLine="0" shrinkToFit="0" readingOrder="0"/>
      <border diagonalUp="0" diagonalDown="0">
        <left style="medium">
          <color indexed="64"/>
        </left>
        <right/>
        <top/>
        <bottom/>
      </border>
      <protection locked="1" hidden="0"/>
    </dxf>
    <dxf>
      <font>
        <b/>
        <strike val="0"/>
        <outline val="0"/>
        <shadow val="0"/>
        <u val="none"/>
        <vertAlign val="baseline"/>
        <sz val="11"/>
        <color auto="1"/>
        <name val="Times New Roman"/>
        <family val="1"/>
        <scheme val="none"/>
      </font>
      <alignment horizontal="center" vertical="bottom" textRotation="0" wrapText="1" indent="0" justifyLastLine="0" shrinkToFit="0" readingOrder="0"/>
      <border diagonalUp="0" diagonalDown="0" outline="0">
        <left style="medium">
          <color indexed="64"/>
        </left>
        <right style="medium">
          <color indexed="64"/>
        </right>
        <top/>
        <bottom/>
      </border>
      <protection locked="0" hidden="0"/>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left" vertical="bottom" textRotation="0" wrapText="1" indent="0" justifyLastLine="0" shrinkToFit="0" readingOrder="0"/>
      <protection locked="1" hidden="0"/>
    </dxf>
    <dxf>
      <font>
        <b/>
        <strike val="0"/>
        <outline val="0"/>
        <shadow val="0"/>
        <vertAlign val="baseline"/>
        <sz val="11"/>
        <color auto="1"/>
      </font>
      <alignment vertical="bottom" textRotation="0" wrapText="1" indent="0" justifyLastLine="0" shrinkToFit="0" readingOrder="0"/>
      <protection locked="0" hidden="0"/>
    </dxf>
    <dxf>
      <font>
        <strike val="0"/>
        <outline val="0"/>
        <shadow val="0"/>
        <vertAlign val="baseline"/>
        <sz val="11"/>
        <color auto="1"/>
      </font>
      <fill>
        <patternFill patternType="solid">
          <fgColor indexed="64"/>
          <bgColor theme="4" tint="0.59999389629810485"/>
        </patternFill>
      </fill>
      <alignment horizontal="center" vertical="bottom" textRotation="0" wrapText="0" indent="0" justifyLastLine="0" shrinkToFit="0" readingOrder="0"/>
      <protection locked="0" hidden="0"/>
    </dxf>
  </dxfs>
  <tableStyles count="0" defaultTableStyle="TableStyleMedium2" defaultPivotStyle="PivotStyleLight16"/>
  <colors>
    <mruColors>
      <color rgb="FFFCE0E0"/>
      <color rgb="FF66FF33"/>
      <color rgb="FFFF0066"/>
      <color rgb="FFD6F7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520698</xdr:rowOff>
    </xdr:from>
    <xdr:to>
      <xdr:col>4</xdr:col>
      <xdr:colOff>584200</xdr:colOff>
      <xdr:row>16</xdr:row>
      <xdr:rowOff>161925</xdr:rowOff>
    </xdr:to>
    <xdr:sp macro="" textlink="">
      <xdr:nvSpPr>
        <xdr:cNvPr id="2" name="TextBox 1">
          <a:extLst>
            <a:ext uri="{FF2B5EF4-FFF2-40B4-BE49-F238E27FC236}">
              <a16:creationId xmlns:a16="http://schemas.microsoft.com/office/drawing/2014/main" id="{79121229-8EB5-40F3-B174-1DBD4EC45594}"/>
            </a:ext>
          </a:extLst>
        </xdr:cNvPr>
        <xdr:cNvSpPr txBox="1"/>
      </xdr:nvSpPr>
      <xdr:spPr>
        <a:xfrm flipH="1">
          <a:off x="19050" y="520698"/>
          <a:ext cx="10890250" cy="8851902"/>
        </a:xfrm>
        <a:prstGeom prst="rect">
          <a:avLst/>
        </a:prstGeom>
        <a:no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Over the last several years, OSHA has asked, in the annual Supplement B questionnaire, specific questions designed to help share information about the site's safety and health management systems (SHMS), but mostly about the critical areas of PSM programs and established procedures used to maintain, collect, and analyze PSM systems/process metrics.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In 2016, OSHA developed a Fact Sheet, “The Use of Metrics in Process Safety Management (PSM) Facilities.”  The Fact Sheet includes information provided by VPP-PSM participants from the 2014 and 2015 Supplement B responses. Since 2019, the PSM Supplement B results have been presented at Regional and National VPPPA events.  The feedback we received from the attendees during the interactive sessions has been very valuable. We continue to accept feedback from the participants and from our field staff and we have modified several of the questions, accordingly.  We hope to have similar discussions in the future to improve the collection of the best information possible about your PSM programs in relation to your (SHMS).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Within this workbook are the questions that comprise the VPP PSM Supplement B for Calendar Year 2024.  All answers,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unless otherwise specified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should reflect the period January 1, 2024 to December 31, 2024.  Each site will receive the Supplement B questions in a spreadsheet format.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spreadsheet will have eight tabs this year.  These tabs and the questions therein differ from those in previous year's Supplements, so it is very important you submit the correct form for 2024.  </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Please respond to each question with separate responses.  The responses for questions in all eight tabs will be predominantly, Yes/No/NA, a numerical percentage, or a number.  </a:t>
          </a:r>
          <a:r>
            <a:rPr lang="en-US" sz="1200" b="0" i="0" baseline="0">
              <a:effectLst/>
              <a:latin typeface="Times New Roman" panose="02020603050405020304" pitchFamily="18" charset="0"/>
              <a:ea typeface="+mn-ea"/>
              <a:cs typeface="Times New Roman" panose="02020603050405020304" pitchFamily="18" charset="0"/>
            </a:rPr>
            <a:t>Everyone may not collect all of the metrics listed in each section.  This 2024 Supplement B is designed to build on the responses we obtained from the previous years' Supplements.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Respondants will only be able to edit the cells below the "Response" Column C.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There are automatic dynamic indications of the status of your supplement on each tab in column D&amp;E and a summary at the bottom of Tab-1.  Please use these to monitor  your completion of the workbook and each tab.   The status table at the bottom of Tab-1 should indicate only complete or not applicable to show final completion of all tabs.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information provided will be used to identify points for discussion about leading indicators that relate to how the sites in your industry evaluate confidence in the sites’ PSM and in associated safety and health programs. Please return the spreadsheet to your VPP Manager, with your annual self-evaluation responses on or before, February 15, 2025.</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The Regional VPP Manager will track timely submission and completion of all of the Supplements and upload them into the O: Drive no later than April 15, 2025.  They will contact the site if the incorrect form was used and the site will be required to fill out and submit the correct  and completed 2024 Supplement B.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A. Tab 1- Is Basic Site Information.  It is critical that this tab be filled out accurately and completely (see status table at the bottom of this sheet).</a:t>
          </a:r>
        </a:p>
        <a:p>
          <a:pPr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B.  Tabs 2,3, and 4 are PSM process and data questions  </a:t>
          </a:r>
        </a:p>
        <a:p>
          <a:pPr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B. Tab 5 Is Heat Illness Program includes one Narrative question </a:t>
          </a:r>
          <a:endParaRPr lang="en-US" sz="1200" b="1">
            <a:effectLst/>
            <a:latin typeface="Times New Roman" panose="02020603050405020304" pitchFamily="18" charset="0"/>
            <a:cs typeface="Times New Roman" panose="02020603050405020304" pitchFamily="18" charset="0"/>
          </a:endParaRPr>
        </a:p>
        <a:p>
          <a:pPr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C. Tab 6 Is Mental Health Awareness includes two Narrative questions</a:t>
          </a:r>
        </a:p>
        <a:p>
          <a:pPr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D. Tab 7 is Resident Contractors Only</a:t>
          </a:r>
        </a:p>
        <a:p>
          <a:pPr eaLnBrk="1" fontAlgn="auto" latinLnBrk="0" hangingPunct="1"/>
          <a:r>
            <a:rPr lang="en-US" sz="1200" b="1" i="0" baseline="0">
              <a:effectLst/>
              <a:latin typeface="Times New Roman" panose="02020603050405020304" pitchFamily="18" charset="0"/>
              <a:ea typeface="+mn-ea"/>
              <a:cs typeface="Times New Roman" panose="02020603050405020304" pitchFamily="18" charset="0"/>
            </a:rPr>
            <a:t>E. Tab 8 is for companies with covered ammonia processes </a:t>
          </a:r>
          <a:endParaRPr lang="en-US" sz="1200" b="1">
            <a:effectLst/>
            <a:latin typeface="Times New Roman" panose="020206030504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 All Tabs have a COMMENT SECTION.  Please add any comments within this field, only.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E. THIS SPREADSHEET WILL BE USED BY OSHA DURING ON-SITE EVALUATIONS.  PLEASE PROVIDE ACCURATE AND COMPLETE RESPONSES.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TAB 7 IS TO BE FILLED OUT BY ACTIVE VPP SITE-BASED RESIDENT CONTRACTORS ONLY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IF YOU ARE A RESIDENT CONTRACTOR, THE CORRECT SITE NAME INFORMATION IS </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YOUR SPECIFIC COMPANY NAME @ THE NAME OF THE HOST SITE</a:t>
          </a:r>
          <a:r>
            <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THE SITE CITY AND STATE LOCATION WOULD BE THE HOST SITE'S LOCATION.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sng"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FOR THIS YEAR (CY 2024)</a:t>
          </a:r>
          <a:r>
            <a:rPr kumimoji="0" lang="en-US" sz="12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RESIDENT CONTRACTOR PARTICIPANTS, ARE REQUIRED TO RESPOND TO ALL QUESTIONS IN TABS 5, 6, and 7 (TAB 8 IF YOU DEAL WITH AMMONIA PROCESSES)</a:t>
          </a: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731EF3-3CD2-45AE-A613-90715A5A4B10}" name="Table2" displayName="Table2" ref="B1:E10" totalsRowShown="0" headerRowDxfId="13" dataDxfId="12">
  <tableColumns count="4">
    <tableColumn id="1" xr3:uid="{C19240AB-BAFA-421F-B83A-5EE69A67DDF4}" name="Basic Site Information" dataDxfId="11"/>
    <tableColumn id="2" xr3:uid="{8F5F5F0E-BB87-4E2D-AD9C-4E096ADBF9D4}" name="Site Response" dataDxfId="10"/>
    <tableColumn id="3" xr3:uid="{39D6FC9C-F390-400B-9118-1485DA3DFB03}" name="Guidance notes " dataDxfId="9"/>
    <tableColumn id="4" xr3:uid="{66FFA18B-396F-486C-8405-CFF97D6839A1}" name="Question Status" dataDxfId="8">
      <calculatedColumnFormula>IF((ISBLANK(Table2[[#This Row],[Site Response]])),"Incomplete","Complete")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18C99D-CAF0-4D12-AA41-D9EAAB18D66D}" name="Table3" displayName="Table3" ref="B13:C21" totalsRowShown="0" headerRowDxfId="7" dataDxfId="5" headerRowBorderDxfId="6" tableBorderDxfId="4">
  <autoFilter ref="B13:C21" xr:uid="{BA18C99D-CAF0-4D12-AA41-D9EAAB18D66D}">
    <filterColumn colId="0" hiddenButton="1"/>
    <filterColumn colId="1" hiddenButton="1"/>
  </autoFilter>
  <tableColumns count="2">
    <tableColumn id="1" xr3:uid="{EBB0D8CE-E43C-42B1-ABD9-C606FF9EB006}" name="Supplement  Tab" dataDxfId="3"/>
    <tableColumn id="2" xr3:uid="{72A7B23B-483E-412C-8C71-91CB207A3C1B}" name="Completion Status" dataDxfId="2"/>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sha.gov/safety-management/communica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sha.gov/safety-management/communi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CFFF4-0805-445E-A0B6-4DF35855FB0F}">
  <dimension ref="A1:O62"/>
  <sheetViews>
    <sheetView zoomScaleNormal="100" workbookViewId="0">
      <selection activeCell="A19" sqref="A19"/>
    </sheetView>
  </sheetViews>
  <sheetFormatPr defaultRowHeight="14.5" x14ac:dyDescent="0.35"/>
  <cols>
    <col min="1" max="1" width="56.1796875" style="4" customWidth="1"/>
    <col min="2" max="2" width="45.453125" style="2" customWidth="1"/>
    <col min="3" max="3" width="44.1796875" customWidth="1"/>
  </cols>
  <sheetData>
    <row r="1" ht="106" customHeight="1" x14ac:dyDescent="0.35"/>
    <row r="2" ht="409.6" customHeight="1" x14ac:dyDescent="0.35"/>
    <row r="62" spans="15:15" ht="15.5" x14ac:dyDescent="0.35">
      <c r="O62"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D1CB1-91CB-4A34-9438-173D2FE5FFBD}">
  <dimension ref="A1:E163"/>
  <sheetViews>
    <sheetView topLeftCell="A91" workbookViewId="0">
      <selection activeCell="D110" sqref="D110"/>
    </sheetView>
  </sheetViews>
  <sheetFormatPr defaultRowHeight="14.5" x14ac:dyDescent="0.35"/>
  <cols>
    <col min="1" max="1" width="25.1796875" customWidth="1"/>
    <col min="3" max="3" width="79.26953125" customWidth="1"/>
    <col min="4" max="4" width="33.7265625" style="3" customWidth="1"/>
    <col min="8" max="8" width="13.7265625" customWidth="1"/>
    <col min="9" max="9" width="14.1796875" customWidth="1"/>
  </cols>
  <sheetData>
    <row r="1" spans="1:5" x14ac:dyDescent="0.35">
      <c r="A1" t="s">
        <v>133</v>
      </c>
      <c r="B1">
        <v>1</v>
      </c>
      <c r="C1" t="s">
        <v>81</v>
      </c>
      <c r="D1" s="3">
        <f>'Tab 1 - Basic Site Information'!C2</f>
        <v>0</v>
      </c>
    </row>
    <row r="2" spans="1:5" x14ac:dyDescent="0.35">
      <c r="A2" t="s">
        <v>133</v>
      </c>
      <c r="B2">
        <v>2</v>
      </c>
      <c r="C2" t="s">
        <v>82</v>
      </c>
      <c r="D2" s="3">
        <f>'Tab 1 - Basic Site Information'!C3</f>
        <v>0</v>
      </c>
    </row>
    <row r="3" spans="1:5" x14ac:dyDescent="0.35">
      <c r="A3" t="s">
        <v>133</v>
      </c>
      <c r="B3">
        <v>3</v>
      </c>
      <c r="C3" t="s">
        <v>103</v>
      </c>
      <c r="D3" s="3">
        <f>'Tab 1 - Basic Site Information'!C4</f>
        <v>0</v>
      </c>
    </row>
    <row r="4" spans="1:5" x14ac:dyDescent="0.35">
      <c r="A4" t="s">
        <v>133</v>
      </c>
      <c r="B4">
        <v>4</v>
      </c>
      <c r="C4" t="s">
        <v>83</v>
      </c>
      <c r="D4" s="3">
        <f>'Tab 1 - Basic Site Information'!C5</f>
        <v>0</v>
      </c>
    </row>
    <row r="5" spans="1:5" x14ac:dyDescent="0.35">
      <c r="A5" t="s">
        <v>133</v>
      </c>
      <c r="B5">
        <v>5</v>
      </c>
      <c r="C5" t="s">
        <v>84</v>
      </c>
      <c r="D5" s="3">
        <f>'Tab 1 - Basic Site Information'!C6</f>
        <v>0</v>
      </c>
    </row>
    <row r="6" spans="1:5" x14ac:dyDescent="0.35">
      <c r="A6" t="s">
        <v>133</v>
      </c>
      <c r="B6">
        <v>6</v>
      </c>
      <c r="C6" t="s">
        <v>85</v>
      </c>
      <c r="D6" s="3">
        <f>'Tab 1 - Basic Site Information'!C7</f>
        <v>0</v>
      </c>
    </row>
    <row r="7" spans="1:5" x14ac:dyDescent="0.35">
      <c r="A7" t="s">
        <v>133</v>
      </c>
      <c r="B7">
        <v>7</v>
      </c>
      <c r="C7" t="s">
        <v>193</v>
      </c>
      <c r="D7" s="3">
        <f>'Tab 1 - Basic Site Information'!C8</f>
        <v>0</v>
      </c>
    </row>
    <row r="8" spans="1:5" x14ac:dyDescent="0.35">
      <c r="A8" t="s">
        <v>133</v>
      </c>
      <c r="B8">
        <v>8</v>
      </c>
      <c r="C8" t="s">
        <v>86</v>
      </c>
      <c r="D8" s="3">
        <f>'Tab 1 - Basic Site Information'!C9</f>
        <v>0</v>
      </c>
    </row>
    <row r="9" spans="1:5" x14ac:dyDescent="0.35">
      <c r="A9" t="s">
        <v>133</v>
      </c>
      <c r="B9">
        <v>9</v>
      </c>
      <c r="C9" t="s">
        <v>87</v>
      </c>
      <c r="D9" s="3">
        <f>'Tab 1 - Basic Site Information'!C10</f>
        <v>0</v>
      </c>
    </row>
    <row r="10" spans="1:5" x14ac:dyDescent="0.35">
      <c r="A10" t="s">
        <v>134</v>
      </c>
      <c r="B10">
        <v>1</v>
      </c>
      <c r="C10" t="s">
        <v>198</v>
      </c>
      <c r="D10" s="7">
        <f>'Tab 2 - LI&amp;MI'!C2</f>
        <v>0</v>
      </c>
      <c r="E10" s="7">
        <f>'Tab 2 - LI&amp;MI'!E2</f>
        <v>0</v>
      </c>
    </row>
    <row r="11" spans="1:5" x14ac:dyDescent="0.35">
      <c r="A11" t="s">
        <v>134</v>
      </c>
      <c r="B11">
        <v>2</v>
      </c>
      <c r="C11" t="s">
        <v>199</v>
      </c>
      <c r="D11" s="7">
        <f>'Tab 2 - LI&amp;MI'!C3</f>
        <v>0</v>
      </c>
      <c r="E11" s="7">
        <f>'Tab 2 - LI&amp;MI'!E3</f>
        <v>0</v>
      </c>
    </row>
    <row r="12" spans="1:5" x14ac:dyDescent="0.35">
      <c r="A12" t="s">
        <v>134</v>
      </c>
      <c r="B12">
        <v>3</v>
      </c>
      <c r="C12" t="s">
        <v>101</v>
      </c>
      <c r="D12" s="7">
        <f>'Tab 2 - LI&amp;MI'!C4</f>
        <v>0</v>
      </c>
      <c r="E12" s="7">
        <f>'Tab 2 - LI&amp;MI'!E4</f>
        <v>0</v>
      </c>
    </row>
    <row r="13" spans="1:5" x14ac:dyDescent="0.35">
      <c r="A13" t="s">
        <v>134</v>
      </c>
      <c r="B13">
        <v>4</v>
      </c>
      <c r="C13" t="s">
        <v>80</v>
      </c>
      <c r="D13" s="7">
        <f>'Tab 2 - LI&amp;MI'!C5</f>
        <v>0</v>
      </c>
      <c r="E13" s="7">
        <f>'Tab 2 - LI&amp;MI'!E5</f>
        <v>0</v>
      </c>
    </row>
    <row r="14" spans="1:5" x14ac:dyDescent="0.35">
      <c r="A14" t="s">
        <v>134</v>
      </c>
      <c r="B14">
        <v>5</v>
      </c>
      <c r="C14" t="s">
        <v>200</v>
      </c>
      <c r="D14" s="7">
        <f>'Tab 2 - LI&amp;MI'!C6</f>
        <v>0</v>
      </c>
      <c r="E14" s="7">
        <f>'Tab 2 - LI&amp;MI'!E6</f>
        <v>0</v>
      </c>
    </row>
    <row r="15" spans="1:5" x14ac:dyDescent="0.35">
      <c r="A15" t="s">
        <v>134</v>
      </c>
      <c r="B15">
        <v>6</v>
      </c>
      <c r="C15" t="s">
        <v>201</v>
      </c>
      <c r="D15" s="7">
        <f>'Tab 2 - LI&amp;MI'!C7</f>
        <v>0</v>
      </c>
      <c r="E15" s="7">
        <f>'Tab 2 - LI&amp;MI'!E7</f>
        <v>0</v>
      </c>
    </row>
    <row r="16" spans="1:5" x14ac:dyDescent="0.35">
      <c r="A16" t="s">
        <v>134</v>
      </c>
      <c r="B16">
        <v>7</v>
      </c>
      <c r="C16" t="s">
        <v>202</v>
      </c>
      <c r="D16" s="7">
        <f>'Tab 2 - LI&amp;MI'!C8</f>
        <v>0</v>
      </c>
      <c r="E16" s="7">
        <f>'Tab 2 - LI&amp;MI'!E8</f>
        <v>0</v>
      </c>
    </row>
    <row r="17" spans="1:5" x14ac:dyDescent="0.35">
      <c r="A17" t="s">
        <v>134</v>
      </c>
      <c r="B17">
        <v>8</v>
      </c>
      <c r="C17" t="s">
        <v>2</v>
      </c>
      <c r="D17" s="7">
        <f>'Tab 2 - LI&amp;MI'!C9</f>
        <v>0</v>
      </c>
      <c r="E17" s="7">
        <f>'Tab 2 - LI&amp;MI'!E9</f>
        <v>0</v>
      </c>
    </row>
    <row r="18" spans="1:5" x14ac:dyDescent="0.35">
      <c r="A18" t="s">
        <v>134</v>
      </c>
      <c r="B18">
        <v>9</v>
      </c>
      <c r="C18" t="s">
        <v>151</v>
      </c>
      <c r="D18" s="7">
        <f>'Tab 2 - LI&amp;MI'!C10</f>
        <v>0</v>
      </c>
      <c r="E18" s="7">
        <f>'Tab 2 - LI&amp;MI'!E10</f>
        <v>0</v>
      </c>
    </row>
    <row r="19" spans="1:5" x14ac:dyDescent="0.35">
      <c r="A19" t="s">
        <v>134</v>
      </c>
      <c r="B19">
        <v>10</v>
      </c>
      <c r="C19" t="s">
        <v>100</v>
      </c>
      <c r="D19" s="7">
        <f>'Tab 2 - LI&amp;MI'!C11</f>
        <v>0</v>
      </c>
      <c r="E19" s="7">
        <f>'Tab 2 - LI&amp;MI'!E11</f>
        <v>0</v>
      </c>
    </row>
    <row r="20" spans="1:5" x14ac:dyDescent="0.35">
      <c r="A20" t="s">
        <v>134</v>
      </c>
      <c r="B20">
        <v>11</v>
      </c>
      <c r="C20" t="s">
        <v>203</v>
      </c>
      <c r="D20" s="7">
        <f>'Tab 2 - LI&amp;MI'!C12</f>
        <v>0</v>
      </c>
      <c r="E20" s="7">
        <f>'Tab 2 - LI&amp;MI'!E12</f>
        <v>0</v>
      </c>
    </row>
    <row r="21" spans="1:5" x14ac:dyDescent="0.35">
      <c r="A21" t="s">
        <v>134</v>
      </c>
      <c r="B21">
        <v>12</v>
      </c>
      <c r="C21" t="s">
        <v>16</v>
      </c>
      <c r="D21" s="7">
        <f>'Tab 2 - LI&amp;MI'!C13</f>
        <v>0</v>
      </c>
      <c r="E21" s="7">
        <f>'Tab 2 - LI&amp;MI'!E13</f>
        <v>0</v>
      </c>
    </row>
    <row r="22" spans="1:5" x14ac:dyDescent="0.35">
      <c r="A22" t="s">
        <v>134</v>
      </c>
      <c r="B22">
        <v>13</v>
      </c>
      <c r="C22" t="s">
        <v>237</v>
      </c>
      <c r="D22" s="7">
        <f>'Tab 2 - LI&amp;MI'!C14</f>
        <v>0</v>
      </c>
      <c r="E22" s="7">
        <f>'Tab 2 - LI&amp;MI'!E14</f>
        <v>0</v>
      </c>
    </row>
    <row r="23" spans="1:5" x14ac:dyDescent="0.35">
      <c r="A23" t="s">
        <v>134</v>
      </c>
      <c r="B23">
        <v>14</v>
      </c>
      <c r="C23" t="s">
        <v>3</v>
      </c>
      <c r="D23" s="7">
        <f>'Tab 2 - LI&amp;MI'!C15</f>
        <v>0</v>
      </c>
      <c r="E23" s="7">
        <f>'Tab 2 - LI&amp;MI'!E15</f>
        <v>0</v>
      </c>
    </row>
    <row r="24" spans="1:5" x14ac:dyDescent="0.35">
      <c r="A24" t="s">
        <v>107</v>
      </c>
      <c r="B24">
        <v>1</v>
      </c>
      <c r="C24" t="s">
        <v>37</v>
      </c>
      <c r="D24" s="7">
        <f>'Tab 5 - Heat Illness Prevention'!C2</f>
        <v>0</v>
      </c>
      <c r="E24" s="7">
        <f>'Tab 5 - Heat Illness Prevention'!E2</f>
        <v>0</v>
      </c>
    </row>
    <row r="25" spans="1:5" x14ac:dyDescent="0.35">
      <c r="A25" t="s">
        <v>107</v>
      </c>
      <c r="B25">
        <v>2</v>
      </c>
      <c r="C25" t="s">
        <v>65</v>
      </c>
      <c r="D25" s="7" t="str">
        <f>'Tab 5 - Heat Illness Prevention'!C3</f>
        <v>For question 2 please complete the below (2a-2f)</v>
      </c>
      <c r="E25" s="7">
        <f>'Tab 5 - Heat Illness Prevention'!E3</f>
        <v>0</v>
      </c>
    </row>
    <row r="26" spans="1:5" x14ac:dyDescent="0.35">
      <c r="A26" t="s">
        <v>107</v>
      </c>
      <c r="B26" t="s">
        <v>31</v>
      </c>
      <c r="C26" t="s">
        <v>38</v>
      </c>
      <c r="D26" s="7">
        <f>'Tab 5 - Heat Illness Prevention'!C4</f>
        <v>0</v>
      </c>
      <c r="E26" s="7">
        <f>'Tab 5 - Heat Illness Prevention'!E4</f>
        <v>0</v>
      </c>
    </row>
    <row r="27" spans="1:5" x14ac:dyDescent="0.35">
      <c r="A27" t="s">
        <v>107</v>
      </c>
      <c r="B27" t="s">
        <v>32</v>
      </c>
      <c r="C27" t="s">
        <v>39</v>
      </c>
      <c r="D27" s="7">
        <f>'Tab 5 - Heat Illness Prevention'!C5</f>
        <v>0</v>
      </c>
      <c r="E27" s="7">
        <f>'Tab 5 - Heat Illness Prevention'!E5</f>
        <v>0</v>
      </c>
    </row>
    <row r="28" spans="1:5" x14ac:dyDescent="0.35">
      <c r="A28" t="s">
        <v>107</v>
      </c>
      <c r="B28" t="s">
        <v>33</v>
      </c>
      <c r="C28" t="s">
        <v>40</v>
      </c>
      <c r="D28" s="7">
        <f>'Tab 5 - Heat Illness Prevention'!C6</f>
        <v>0</v>
      </c>
      <c r="E28" s="7">
        <f>'Tab 5 - Heat Illness Prevention'!E6</f>
        <v>0</v>
      </c>
    </row>
    <row r="29" spans="1:5" x14ac:dyDescent="0.35">
      <c r="A29" t="s">
        <v>107</v>
      </c>
      <c r="B29" t="s">
        <v>34</v>
      </c>
      <c r="C29" t="s">
        <v>43</v>
      </c>
      <c r="D29" s="7">
        <f>'Tab 5 - Heat Illness Prevention'!C7</f>
        <v>0</v>
      </c>
      <c r="E29" s="7">
        <f>'Tab 5 - Heat Illness Prevention'!E7</f>
        <v>0</v>
      </c>
    </row>
    <row r="30" spans="1:5" x14ac:dyDescent="0.35">
      <c r="A30" t="s">
        <v>107</v>
      </c>
      <c r="B30" t="s">
        <v>35</v>
      </c>
      <c r="C30" t="s">
        <v>41</v>
      </c>
      <c r="D30" s="7">
        <f>'Tab 5 - Heat Illness Prevention'!C8</f>
        <v>0</v>
      </c>
      <c r="E30" s="7">
        <f>'Tab 5 - Heat Illness Prevention'!E8</f>
        <v>0</v>
      </c>
    </row>
    <row r="31" spans="1:5" x14ac:dyDescent="0.35">
      <c r="A31" t="s">
        <v>107</v>
      </c>
      <c r="B31" t="s">
        <v>36</v>
      </c>
      <c r="C31" t="s">
        <v>42</v>
      </c>
      <c r="D31" s="7">
        <f>'Tab 5 - Heat Illness Prevention'!C9</f>
        <v>0</v>
      </c>
      <c r="E31" s="7">
        <f>'Tab 5 - Heat Illness Prevention'!E9</f>
        <v>0</v>
      </c>
    </row>
    <row r="32" spans="1:5" x14ac:dyDescent="0.35">
      <c r="A32" t="s">
        <v>107</v>
      </c>
      <c r="B32">
        <v>3</v>
      </c>
      <c r="C32" t="s">
        <v>76</v>
      </c>
      <c r="D32" s="7">
        <f>'Tab 5 - Heat Illness Prevention'!C10</f>
        <v>0</v>
      </c>
      <c r="E32" s="7">
        <f>'Tab 5 - Heat Illness Prevention'!E10</f>
        <v>0</v>
      </c>
    </row>
    <row r="33" spans="1:5" x14ac:dyDescent="0.35">
      <c r="A33" t="s">
        <v>107</v>
      </c>
      <c r="B33">
        <v>4</v>
      </c>
      <c r="C33" t="s">
        <v>44</v>
      </c>
      <c r="D33" s="7">
        <f>'Tab 5 - Heat Illness Prevention'!C11</f>
        <v>0</v>
      </c>
      <c r="E33" s="7">
        <f>'Tab 5 - Heat Illness Prevention'!E11</f>
        <v>0</v>
      </c>
    </row>
    <row r="34" spans="1:5" x14ac:dyDescent="0.35">
      <c r="A34" t="s">
        <v>107</v>
      </c>
      <c r="B34">
        <v>5</v>
      </c>
      <c r="C34" t="s">
        <v>45</v>
      </c>
      <c r="D34" s="7">
        <f>'Tab 5 - Heat Illness Prevention'!C12</f>
        <v>0</v>
      </c>
      <c r="E34" s="7">
        <f>'Tab 5 - Heat Illness Prevention'!E12</f>
        <v>0</v>
      </c>
    </row>
    <row r="35" spans="1:5" x14ac:dyDescent="0.35">
      <c r="A35" t="s">
        <v>107</v>
      </c>
      <c r="B35">
        <v>6</v>
      </c>
      <c r="C35" t="s">
        <v>46</v>
      </c>
      <c r="D35" s="7">
        <f>'Tab 5 - Heat Illness Prevention'!C13</f>
        <v>0</v>
      </c>
      <c r="E35" s="7">
        <f>'Tab 5 - Heat Illness Prevention'!E13</f>
        <v>0</v>
      </c>
    </row>
    <row r="36" spans="1:5" x14ac:dyDescent="0.35">
      <c r="A36" t="s">
        <v>107</v>
      </c>
      <c r="B36">
        <v>7</v>
      </c>
      <c r="C36" t="s">
        <v>47</v>
      </c>
      <c r="D36" s="7">
        <f>'Tab 5 - Heat Illness Prevention'!C14</f>
        <v>0</v>
      </c>
      <c r="E36" s="7">
        <f>'Tab 5 - Heat Illness Prevention'!E14</f>
        <v>0</v>
      </c>
    </row>
    <row r="37" spans="1:5" x14ac:dyDescent="0.35">
      <c r="A37" t="s">
        <v>107</v>
      </c>
      <c r="B37">
        <v>8</v>
      </c>
      <c r="C37" t="s">
        <v>136</v>
      </c>
      <c r="D37" s="7">
        <f>'Tab 5 - Heat Illness Prevention'!C15</f>
        <v>0</v>
      </c>
      <c r="E37" s="7">
        <f>'Tab 5 - Heat Illness Prevention'!E15</f>
        <v>0</v>
      </c>
    </row>
    <row r="38" spans="1:5" x14ac:dyDescent="0.35">
      <c r="A38" t="s">
        <v>107</v>
      </c>
      <c r="B38">
        <v>9</v>
      </c>
      <c r="C38" t="s">
        <v>137</v>
      </c>
      <c r="D38" s="7">
        <f>'Tab 5 - Heat Illness Prevention'!C16</f>
        <v>0</v>
      </c>
      <c r="E38" s="7">
        <f>'Tab 5 - Heat Illness Prevention'!E16</f>
        <v>0</v>
      </c>
    </row>
    <row r="39" spans="1:5" x14ac:dyDescent="0.35">
      <c r="A39" t="s">
        <v>107</v>
      </c>
      <c r="B39">
        <v>10</v>
      </c>
      <c r="C39" t="s">
        <v>48</v>
      </c>
      <c r="D39" s="7">
        <f>'Tab 5 - Heat Illness Prevention'!C17</f>
        <v>0</v>
      </c>
      <c r="E39" s="7">
        <f>'Tab 5 - Heat Illness Prevention'!E17</f>
        <v>0</v>
      </c>
    </row>
    <row r="40" spans="1:5" x14ac:dyDescent="0.35">
      <c r="A40" t="s">
        <v>107</v>
      </c>
      <c r="B40">
        <v>11</v>
      </c>
      <c r="C40" t="s">
        <v>49</v>
      </c>
      <c r="D40" s="7">
        <f>'Tab 5 - Heat Illness Prevention'!C18</f>
        <v>0</v>
      </c>
      <c r="E40" s="7">
        <f>'Tab 5 - Heat Illness Prevention'!E18</f>
        <v>0</v>
      </c>
    </row>
    <row r="41" spans="1:5" x14ac:dyDescent="0.35">
      <c r="A41" t="s">
        <v>107</v>
      </c>
      <c r="B41">
        <v>12</v>
      </c>
      <c r="C41" t="s">
        <v>50</v>
      </c>
      <c r="D41" s="7">
        <f>'Tab 5 - Heat Illness Prevention'!C19</f>
        <v>0</v>
      </c>
      <c r="E41" s="7">
        <f>'Tab 5 - Heat Illness Prevention'!E19</f>
        <v>0</v>
      </c>
    </row>
    <row r="42" spans="1:5" x14ac:dyDescent="0.35">
      <c r="A42" t="s">
        <v>107</v>
      </c>
      <c r="B42">
        <v>13</v>
      </c>
      <c r="C42" t="s">
        <v>77</v>
      </c>
      <c r="D42" s="7">
        <f>'Tab 5 - Heat Illness Prevention'!C20</f>
        <v>0</v>
      </c>
      <c r="E42" s="7">
        <f>'Tab 5 - Heat Illness Prevention'!E20</f>
        <v>0</v>
      </c>
    </row>
    <row r="43" spans="1:5" x14ac:dyDescent="0.35">
      <c r="A43" t="s">
        <v>107</v>
      </c>
      <c r="B43">
        <v>14</v>
      </c>
      <c r="C43" t="s">
        <v>79</v>
      </c>
      <c r="D43" s="7">
        <f>'Tab 5 - Heat Illness Prevention'!C21</f>
        <v>0</v>
      </c>
      <c r="E43" s="7">
        <f>'Tab 5 - Heat Illness Prevention'!E21</f>
        <v>0</v>
      </c>
    </row>
    <row r="44" spans="1:5" x14ac:dyDescent="0.35">
      <c r="A44" t="s">
        <v>107</v>
      </c>
      <c r="B44">
        <v>15</v>
      </c>
      <c r="C44" t="s">
        <v>98</v>
      </c>
      <c r="D44" s="7">
        <f>'Tab 5 - Heat Illness Prevention'!C22</f>
        <v>0</v>
      </c>
      <c r="E44" s="7">
        <f>'Tab 5 - Heat Illness Prevention'!E22</f>
        <v>0</v>
      </c>
    </row>
    <row r="45" spans="1:5" x14ac:dyDescent="0.35">
      <c r="A45" t="s">
        <v>108</v>
      </c>
      <c r="B45">
        <v>1</v>
      </c>
      <c r="C45" t="s">
        <v>51</v>
      </c>
      <c r="D45" s="7">
        <f>'Tab 6 - Mental Health Awareness'!C2</f>
        <v>0</v>
      </c>
      <c r="E45" s="7">
        <f>'Tab 6 - Mental Health Awareness'!E2</f>
        <v>0</v>
      </c>
    </row>
    <row r="46" spans="1:5" x14ac:dyDescent="0.35">
      <c r="A46" t="s">
        <v>108</v>
      </c>
      <c r="B46">
        <v>2</v>
      </c>
      <c r="C46" t="s">
        <v>52</v>
      </c>
      <c r="D46" s="7">
        <f>'Tab 6 - Mental Health Awareness'!C3</f>
        <v>0</v>
      </c>
      <c r="E46" s="7">
        <f>'Tab 6 - Mental Health Awareness'!E3</f>
        <v>0</v>
      </c>
    </row>
    <row r="47" spans="1:5" x14ac:dyDescent="0.35">
      <c r="A47" t="s">
        <v>108</v>
      </c>
      <c r="B47">
        <v>3</v>
      </c>
      <c r="C47" t="s">
        <v>53</v>
      </c>
      <c r="D47" s="7">
        <f>'Tab 6 - Mental Health Awareness'!C4</f>
        <v>0</v>
      </c>
      <c r="E47" s="7">
        <f>'Tab 6 - Mental Health Awareness'!E4</f>
        <v>0</v>
      </c>
    </row>
    <row r="48" spans="1:5" x14ac:dyDescent="0.35">
      <c r="A48" t="s">
        <v>108</v>
      </c>
      <c r="B48">
        <v>4</v>
      </c>
      <c r="C48" t="s">
        <v>54</v>
      </c>
      <c r="D48" s="7">
        <f>'Tab 6 - Mental Health Awareness'!C5</f>
        <v>0</v>
      </c>
      <c r="E48" s="7">
        <f>'Tab 6 - Mental Health Awareness'!E5</f>
        <v>0</v>
      </c>
    </row>
    <row r="49" spans="1:5" x14ac:dyDescent="0.35">
      <c r="A49" t="s">
        <v>108</v>
      </c>
      <c r="B49">
        <v>5</v>
      </c>
      <c r="C49" t="s">
        <v>55</v>
      </c>
      <c r="D49" s="7">
        <f>'Tab 6 - Mental Health Awareness'!C6</f>
        <v>0</v>
      </c>
      <c r="E49" s="7">
        <f>'Tab 6 - Mental Health Awareness'!E6</f>
        <v>0</v>
      </c>
    </row>
    <row r="50" spans="1:5" x14ac:dyDescent="0.35">
      <c r="A50" t="s">
        <v>108</v>
      </c>
      <c r="B50">
        <v>6</v>
      </c>
      <c r="C50" t="s">
        <v>56</v>
      </c>
      <c r="D50" s="7">
        <f>'Tab 6 - Mental Health Awareness'!C7</f>
        <v>0</v>
      </c>
      <c r="E50" s="7">
        <f>'Tab 6 - Mental Health Awareness'!E7</f>
        <v>0</v>
      </c>
    </row>
    <row r="51" spans="1:5" x14ac:dyDescent="0.35">
      <c r="A51" t="s">
        <v>108</v>
      </c>
      <c r="B51">
        <v>7</v>
      </c>
      <c r="C51" t="s">
        <v>153</v>
      </c>
      <c r="D51" s="7">
        <f>'Tab 6 - Mental Health Awareness'!C8</f>
        <v>0</v>
      </c>
      <c r="E51" s="7">
        <f>'Tab 6 - Mental Health Awareness'!E8</f>
        <v>0</v>
      </c>
    </row>
    <row r="52" spans="1:5" x14ac:dyDescent="0.35">
      <c r="A52" t="s">
        <v>108</v>
      </c>
      <c r="B52">
        <v>8</v>
      </c>
      <c r="C52" t="s">
        <v>236</v>
      </c>
      <c r="D52" s="7">
        <f>'Tab 6 - Mental Health Awareness'!C9</f>
        <v>0</v>
      </c>
      <c r="E52" s="7">
        <f>'Tab 6 - Mental Health Awareness'!E9</f>
        <v>0</v>
      </c>
    </row>
    <row r="53" spans="1:5" x14ac:dyDescent="0.35">
      <c r="A53" t="s">
        <v>108</v>
      </c>
      <c r="B53">
        <v>9</v>
      </c>
      <c r="C53" t="s">
        <v>57</v>
      </c>
      <c r="D53" s="7">
        <f>'Tab 6 - Mental Health Awareness'!C10</f>
        <v>0</v>
      </c>
      <c r="E53" s="7">
        <f>'Tab 6 - Mental Health Awareness'!E10</f>
        <v>0</v>
      </c>
    </row>
    <row r="54" spans="1:5" x14ac:dyDescent="0.35">
      <c r="A54" t="s">
        <v>108</v>
      </c>
      <c r="B54">
        <v>10</v>
      </c>
      <c r="C54" t="s">
        <v>63</v>
      </c>
      <c r="D54" s="7">
        <f>'Tab 6 - Mental Health Awareness'!C11</f>
        <v>0</v>
      </c>
      <c r="E54" s="7">
        <f>'Tab 6 - Mental Health Awareness'!E11</f>
        <v>0</v>
      </c>
    </row>
    <row r="55" spans="1:5" x14ac:dyDescent="0.35">
      <c r="A55" t="s">
        <v>108</v>
      </c>
      <c r="B55">
        <v>11</v>
      </c>
      <c r="C55" t="s">
        <v>64</v>
      </c>
      <c r="D55" s="7">
        <f>'Tab 6 - Mental Health Awareness'!C12</f>
        <v>0</v>
      </c>
      <c r="E55" s="7">
        <f>'Tab 6 - Mental Health Awareness'!E12</f>
        <v>0</v>
      </c>
    </row>
    <row r="56" spans="1:5" x14ac:dyDescent="0.35">
      <c r="A56" t="s">
        <v>108</v>
      </c>
      <c r="B56">
        <v>12</v>
      </c>
      <c r="C56" t="s">
        <v>138</v>
      </c>
      <c r="D56" s="7">
        <f>'Tab 6 - Mental Health Awareness'!C13</f>
        <v>0</v>
      </c>
      <c r="E56" s="7">
        <f>'Tab 6 - Mental Health Awareness'!E13</f>
        <v>0</v>
      </c>
    </row>
    <row r="57" spans="1:5" x14ac:dyDescent="0.35">
      <c r="A57" t="s">
        <v>108</v>
      </c>
      <c r="B57">
        <v>13</v>
      </c>
      <c r="C57" t="s">
        <v>139</v>
      </c>
      <c r="D57" s="7">
        <f>'Tab 6 - Mental Health Awareness'!C14</f>
        <v>0</v>
      </c>
      <c r="E57" s="7">
        <f>'Tab 6 - Mental Health Awareness'!E14</f>
        <v>0</v>
      </c>
    </row>
    <row r="58" spans="1:5" x14ac:dyDescent="0.35">
      <c r="A58" t="s">
        <v>108</v>
      </c>
      <c r="B58">
        <v>14</v>
      </c>
      <c r="C58" t="s">
        <v>98</v>
      </c>
      <c r="D58" s="7">
        <f>'Tab 6 - Mental Health Awareness'!C15</f>
        <v>0</v>
      </c>
      <c r="E58" s="7">
        <f>'Tab 6 - Mental Health Awareness'!E15</f>
        <v>0</v>
      </c>
    </row>
    <row r="59" spans="1:5" x14ac:dyDescent="0.35">
      <c r="A59" t="s">
        <v>109</v>
      </c>
      <c r="B59">
        <v>1</v>
      </c>
      <c r="C59" t="s">
        <v>66</v>
      </c>
      <c r="D59" s="7">
        <f>'Tab 3 - PSM Metrics'!C2</f>
        <v>0</v>
      </c>
      <c r="E59" s="7">
        <f>'Tab 3 - PSM Metrics'!E2</f>
        <v>0</v>
      </c>
    </row>
    <row r="60" spans="1:5" x14ac:dyDescent="0.35">
      <c r="A60" t="s">
        <v>109</v>
      </c>
      <c r="B60">
        <v>2</v>
      </c>
      <c r="C60" t="s">
        <v>67</v>
      </c>
      <c r="D60" s="7">
        <f>'Tab 3 - PSM Metrics'!C3</f>
        <v>0</v>
      </c>
      <c r="E60" s="7">
        <f>'Tab 3 - PSM Metrics'!E3</f>
        <v>0</v>
      </c>
    </row>
    <row r="61" spans="1:5" x14ac:dyDescent="0.35">
      <c r="A61" t="s">
        <v>109</v>
      </c>
      <c r="B61">
        <v>3</v>
      </c>
      <c r="C61" t="s">
        <v>4</v>
      </c>
      <c r="D61" s="7">
        <f>'Tab 3 - PSM Metrics'!C4</f>
        <v>0</v>
      </c>
      <c r="E61" s="7">
        <f>'Tab 3 - PSM Metrics'!E4</f>
        <v>0</v>
      </c>
    </row>
    <row r="62" spans="1:5" x14ac:dyDescent="0.35">
      <c r="A62" t="s">
        <v>109</v>
      </c>
      <c r="B62">
        <v>4</v>
      </c>
      <c r="C62" t="s">
        <v>130</v>
      </c>
      <c r="D62" s="7">
        <f>'Tab 3 - PSM Metrics'!C5</f>
        <v>0</v>
      </c>
      <c r="E62" s="7">
        <f>'Tab 3 - PSM Metrics'!E5</f>
        <v>0</v>
      </c>
    </row>
    <row r="63" spans="1:5" x14ac:dyDescent="0.35">
      <c r="A63" t="s">
        <v>109</v>
      </c>
      <c r="B63" t="s">
        <v>120</v>
      </c>
      <c r="C63" t="s">
        <v>142</v>
      </c>
      <c r="D63" s="7">
        <f>'Tab 3 - PSM Metrics'!C6</f>
        <v>0</v>
      </c>
      <c r="E63" s="7">
        <f>'Tab 3 - PSM Metrics'!E6</f>
        <v>0</v>
      </c>
    </row>
    <row r="64" spans="1:5" x14ac:dyDescent="0.35">
      <c r="A64" t="s">
        <v>109</v>
      </c>
      <c r="B64" t="s">
        <v>121</v>
      </c>
      <c r="C64" t="s">
        <v>143</v>
      </c>
      <c r="D64" s="7">
        <f>'Tab 3 - PSM Metrics'!C7</f>
        <v>0</v>
      </c>
      <c r="E64" s="7">
        <f>'Tab 3 - PSM Metrics'!E7</f>
        <v>0</v>
      </c>
    </row>
    <row r="65" spans="1:5" x14ac:dyDescent="0.35">
      <c r="A65" t="s">
        <v>109</v>
      </c>
      <c r="B65" t="s">
        <v>122</v>
      </c>
      <c r="C65" t="s">
        <v>144</v>
      </c>
      <c r="D65" s="7">
        <f>'Tab 3 - PSM Metrics'!C8</f>
        <v>0</v>
      </c>
      <c r="E65" s="7">
        <f>'Tab 3 - PSM Metrics'!E8</f>
        <v>0</v>
      </c>
    </row>
    <row r="66" spans="1:5" x14ac:dyDescent="0.35">
      <c r="A66" t="s">
        <v>109</v>
      </c>
      <c r="B66" t="s">
        <v>123</v>
      </c>
      <c r="C66" t="s">
        <v>145</v>
      </c>
      <c r="D66" s="7">
        <f>'Tab 3 - PSM Metrics'!C9</f>
        <v>0</v>
      </c>
      <c r="E66" s="7">
        <f>'Tab 3 - PSM Metrics'!E9</f>
        <v>0</v>
      </c>
    </row>
    <row r="67" spans="1:5" x14ac:dyDescent="0.35">
      <c r="A67" t="s">
        <v>109</v>
      </c>
      <c r="B67" t="s">
        <v>124</v>
      </c>
      <c r="C67" t="s">
        <v>146</v>
      </c>
      <c r="D67" s="7">
        <f>'Tab 3 - PSM Metrics'!C10</f>
        <v>0</v>
      </c>
      <c r="E67" s="7">
        <f>'Tab 3 - PSM Metrics'!E10</f>
        <v>0</v>
      </c>
    </row>
    <row r="68" spans="1:5" x14ac:dyDescent="0.35">
      <c r="A68" t="s">
        <v>109</v>
      </c>
      <c r="B68" t="s">
        <v>125</v>
      </c>
      <c r="C68" t="s">
        <v>147</v>
      </c>
      <c r="D68" s="7">
        <f>'Tab 3 - PSM Metrics'!C11</f>
        <v>0</v>
      </c>
      <c r="E68" s="7">
        <f>'Tab 3 - PSM Metrics'!E11</f>
        <v>0</v>
      </c>
    </row>
    <row r="69" spans="1:5" x14ac:dyDescent="0.35">
      <c r="A69" t="s">
        <v>109</v>
      </c>
      <c r="B69" t="s">
        <v>127</v>
      </c>
      <c r="C69" t="s">
        <v>148</v>
      </c>
      <c r="D69" s="7">
        <f>'Tab 3 - PSM Metrics'!C12</f>
        <v>0</v>
      </c>
      <c r="E69" s="7">
        <f>'Tab 3 - PSM Metrics'!E12</f>
        <v>0</v>
      </c>
    </row>
    <row r="70" spans="1:5" x14ac:dyDescent="0.35">
      <c r="A70" t="s">
        <v>109</v>
      </c>
      <c r="B70" t="s">
        <v>128</v>
      </c>
      <c r="C70" t="s">
        <v>149</v>
      </c>
      <c r="D70" s="7">
        <f>'Tab 3 - PSM Metrics'!C13</f>
        <v>0</v>
      </c>
      <c r="E70" s="7">
        <f>'Tab 3 - PSM Metrics'!E13</f>
        <v>0</v>
      </c>
    </row>
    <row r="71" spans="1:5" x14ac:dyDescent="0.35">
      <c r="A71" t="s">
        <v>109</v>
      </c>
      <c r="B71" t="s">
        <v>126</v>
      </c>
      <c r="C71" t="s">
        <v>150</v>
      </c>
      <c r="D71" s="7">
        <f>'Tab 3 - PSM Metrics'!C14</f>
        <v>0</v>
      </c>
      <c r="E71" s="7">
        <f>'Tab 3 - PSM Metrics'!E14</f>
        <v>0</v>
      </c>
    </row>
    <row r="72" spans="1:5" x14ac:dyDescent="0.35">
      <c r="A72" t="s">
        <v>109</v>
      </c>
      <c r="B72" t="s">
        <v>129</v>
      </c>
      <c r="C72" t="s">
        <v>119</v>
      </c>
      <c r="D72" s="7">
        <f>'Tab 3 - PSM Metrics'!C15</f>
        <v>0</v>
      </c>
      <c r="E72" s="7">
        <f>'Tab 3 - PSM Metrics'!E15</f>
        <v>0</v>
      </c>
    </row>
    <row r="73" spans="1:5" x14ac:dyDescent="0.35">
      <c r="A73" t="s">
        <v>109</v>
      </c>
      <c r="B73">
        <v>5</v>
      </c>
      <c r="C73" t="s">
        <v>235</v>
      </c>
      <c r="D73" s="7">
        <f>'Tab 3 - PSM Metrics'!C16</f>
        <v>0</v>
      </c>
      <c r="E73" s="7">
        <f>'Tab 3 - PSM Metrics'!E16</f>
        <v>0</v>
      </c>
    </row>
    <row r="74" spans="1:5" x14ac:dyDescent="0.35">
      <c r="A74" t="s">
        <v>109</v>
      </c>
      <c r="B74">
        <v>6</v>
      </c>
      <c r="C74" t="s">
        <v>204</v>
      </c>
      <c r="D74" s="7">
        <f>'Tab 3 - PSM Metrics'!C17</f>
        <v>0</v>
      </c>
      <c r="E74" s="7">
        <f>'Tab 3 - PSM Metrics'!E17</f>
        <v>0</v>
      </c>
    </row>
    <row r="75" spans="1:5" x14ac:dyDescent="0.35">
      <c r="A75" t="s">
        <v>109</v>
      </c>
      <c r="B75">
        <v>7</v>
      </c>
      <c r="C75" t="s">
        <v>205</v>
      </c>
      <c r="D75" s="7">
        <f>'Tab 3 - PSM Metrics'!C18</f>
        <v>0</v>
      </c>
      <c r="E75" s="7">
        <f>'Tab 3 - PSM Metrics'!E18</f>
        <v>0</v>
      </c>
    </row>
    <row r="76" spans="1:5" x14ac:dyDescent="0.35">
      <c r="A76" t="s">
        <v>109</v>
      </c>
      <c r="B76">
        <v>8</v>
      </c>
      <c r="C76" t="s">
        <v>7</v>
      </c>
      <c r="D76" s="7">
        <f>'Tab 3 - PSM Metrics'!C19</f>
        <v>0</v>
      </c>
      <c r="E76" s="7">
        <f>'Tab 3 - PSM Metrics'!E19</f>
        <v>0</v>
      </c>
    </row>
    <row r="77" spans="1:5" x14ac:dyDescent="0.35">
      <c r="A77" t="s">
        <v>109</v>
      </c>
      <c r="B77">
        <v>9</v>
      </c>
      <c r="C77" t="s">
        <v>206</v>
      </c>
      <c r="D77" s="7">
        <f>'Tab 3 - PSM Metrics'!C20</f>
        <v>0</v>
      </c>
      <c r="E77" s="7">
        <f>'Tab 3 - PSM Metrics'!E20</f>
        <v>0</v>
      </c>
    </row>
    <row r="78" spans="1:5" x14ac:dyDescent="0.35">
      <c r="A78" t="s">
        <v>109</v>
      </c>
      <c r="B78">
        <v>10</v>
      </c>
      <c r="C78" t="s">
        <v>207</v>
      </c>
      <c r="D78" s="7">
        <f>'Tab 3 - PSM Metrics'!C21</f>
        <v>0</v>
      </c>
      <c r="E78" s="7">
        <f>'Tab 3 - PSM Metrics'!E21</f>
        <v>0</v>
      </c>
    </row>
    <row r="79" spans="1:5" x14ac:dyDescent="0.35">
      <c r="A79" t="s">
        <v>109</v>
      </c>
      <c r="B79">
        <v>11</v>
      </c>
      <c r="C79" t="s">
        <v>131</v>
      </c>
      <c r="D79" s="7">
        <f>'Tab 3 - PSM Metrics'!C22</f>
        <v>0</v>
      </c>
      <c r="E79" s="7">
        <f>'Tab 3 - PSM Metrics'!E22</f>
        <v>0</v>
      </c>
    </row>
    <row r="80" spans="1:5" x14ac:dyDescent="0.35">
      <c r="A80" t="s">
        <v>109</v>
      </c>
      <c r="B80">
        <v>12</v>
      </c>
      <c r="C80" t="s">
        <v>132</v>
      </c>
      <c r="D80" s="7">
        <f>'Tab 3 - PSM Metrics'!C23</f>
        <v>0</v>
      </c>
      <c r="E80" s="7">
        <f>'Tab 3 - PSM Metrics'!E23</f>
        <v>0</v>
      </c>
    </row>
    <row r="81" spans="1:5" x14ac:dyDescent="0.35">
      <c r="A81" t="s">
        <v>109</v>
      </c>
      <c r="B81">
        <v>14</v>
      </c>
      <c r="C81" t="s">
        <v>0</v>
      </c>
      <c r="D81" s="7">
        <f>'Tab 3 - PSM Metrics'!C24</f>
        <v>0</v>
      </c>
      <c r="E81" s="7">
        <f>'Tab 3 - PSM Metrics'!E24</f>
        <v>0</v>
      </c>
    </row>
    <row r="82" spans="1:5" x14ac:dyDescent="0.35">
      <c r="A82" t="s">
        <v>110</v>
      </c>
      <c r="B82">
        <v>1</v>
      </c>
      <c r="C82" t="s">
        <v>208</v>
      </c>
      <c r="D82" s="7">
        <f>'Tab 4 - MOC &amp; PHA'!C2</f>
        <v>0</v>
      </c>
      <c r="E82" s="7">
        <f>'Tab 4 - MOC &amp; PHA'!E2</f>
        <v>0</v>
      </c>
    </row>
    <row r="83" spans="1:5" x14ac:dyDescent="0.35">
      <c r="A83" t="s">
        <v>110</v>
      </c>
      <c r="B83">
        <v>2</v>
      </c>
      <c r="C83" t="s">
        <v>209</v>
      </c>
      <c r="D83" s="7">
        <f>'Tab 4 - MOC &amp; PHA'!C3</f>
        <v>0</v>
      </c>
      <c r="E83" s="7">
        <f>'Tab 4 - MOC &amp; PHA'!E3</f>
        <v>0</v>
      </c>
    </row>
    <row r="84" spans="1:5" x14ac:dyDescent="0.35">
      <c r="A84" t="s">
        <v>110</v>
      </c>
      <c r="B84">
        <v>3</v>
      </c>
      <c r="C84" t="s">
        <v>210</v>
      </c>
      <c r="D84" s="7">
        <f>'Tab 4 - MOC &amp; PHA'!C4</f>
        <v>0</v>
      </c>
      <c r="E84" s="7">
        <f>'Tab 4 - MOC &amp; PHA'!E4</f>
        <v>0</v>
      </c>
    </row>
    <row r="85" spans="1:5" x14ac:dyDescent="0.35">
      <c r="A85" t="s">
        <v>110</v>
      </c>
      <c r="B85">
        <v>4</v>
      </c>
      <c r="C85" t="s">
        <v>211</v>
      </c>
      <c r="D85" s="7">
        <f>'Tab 4 - MOC &amp; PHA'!C5</f>
        <v>0</v>
      </c>
      <c r="E85" s="7">
        <f>'Tab 4 - MOC &amp; PHA'!E5</f>
        <v>0</v>
      </c>
    </row>
    <row r="86" spans="1:5" x14ac:dyDescent="0.35">
      <c r="A86" t="s">
        <v>110</v>
      </c>
      <c r="B86">
        <v>5</v>
      </c>
      <c r="C86" t="s">
        <v>222</v>
      </c>
      <c r="D86" s="7">
        <f>'Tab 4 - MOC &amp; PHA'!C6</f>
        <v>0</v>
      </c>
      <c r="E86" s="7">
        <f>'Tab 4 - MOC &amp; PHA'!E6</f>
        <v>0</v>
      </c>
    </row>
    <row r="87" spans="1:5" x14ac:dyDescent="0.35">
      <c r="A87" t="s">
        <v>110</v>
      </c>
      <c r="B87">
        <v>6</v>
      </c>
      <c r="C87" t="s">
        <v>212</v>
      </c>
      <c r="D87" s="7">
        <f>'Tab 4 - MOC &amp; PHA'!C7</f>
        <v>0</v>
      </c>
      <c r="E87" s="7">
        <f>'Tab 4 - MOC &amp; PHA'!E7</f>
        <v>0</v>
      </c>
    </row>
    <row r="88" spans="1:5" x14ac:dyDescent="0.35">
      <c r="A88" t="s">
        <v>110</v>
      </c>
      <c r="B88">
        <v>7</v>
      </c>
      <c r="C88" t="s">
        <v>69</v>
      </c>
      <c r="D88" s="7">
        <f>'Tab 4 - MOC &amp; PHA'!C8</f>
        <v>0</v>
      </c>
      <c r="E88" s="7">
        <f>'Tab 4 - MOC &amp; PHA'!E8</f>
        <v>0</v>
      </c>
    </row>
    <row r="89" spans="1:5" x14ac:dyDescent="0.35">
      <c r="A89" t="s">
        <v>110</v>
      </c>
      <c r="B89">
        <v>8</v>
      </c>
      <c r="C89" t="s">
        <v>221</v>
      </c>
      <c r="D89" s="7">
        <f>'Tab 4 - MOC &amp; PHA'!C9</f>
        <v>0</v>
      </c>
      <c r="E89" s="7">
        <f>'Tab 4 - MOC &amp; PHA'!E9</f>
        <v>0</v>
      </c>
    </row>
    <row r="90" spans="1:5" x14ac:dyDescent="0.35">
      <c r="A90" t="s">
        <v>110</v>
      </c>
      <c r="B90">
        <v>9</v>
      </c>
      <c r="C90" t="s">
        <v>99</v>
      </c>
      <c r="D90" s="7">
        <f>'Tab 4 - MOC &amp; PHA'!C10</f>
        <v>0</v>
      </c>
      <c r="E90" s="7">
        <f>'Tab 4 - MOC &amp; PHA'!E10</f>
        <v>0</v>
      </c>
    </row>
    <row r="91" spans="1:5" x14ac:dyDescent="0.35">
      <c r="A91" t="s">
        <v>135</v>
      </c>
      <c r="B91">
        <v>1</v>
      </c>
      <c r="C91" t="s">
        <v>97</v>
      </c>
      <c r="D91" s="7">
        <f>'Tab 7 - Resident Cont. (only)'!C2</f>
        <v>0</v>
      </c>
      <c r="E91" s="7">
        <f>'Tab 7 - Resident Cont. (only)'!E2</f>
        <v>0</v>
      </c>
    </row>
    <row r="92" spans="1:5" x14ac:dyDescent="0.35">
      <c r="A92" t="s">
        <v>135</v>
      </c>
      <c r="B92">
        <v>2</v>
      </c>
      <c r="C92" t="s">
        <v>96</v>
      </c>
      <c r="D92" s="7">
        <f>'Tab 7 - Resident Cont. (only)'!C3</f>
        <v>0</v>
      </c>
      <c r="E92" s="7">
        <f>'Tab 7 - Resident Cont. (only)'!E3</f>
        <v>0</v>
      </c>
    </row>
    <row r="93" spans="1:5" x14ac:dyDescent="0.35">
      <c r="A93" t="s">
        <v>135</v>
      </c>
      <c r="B93">
        <v>3</v>
      </c>
      <c r="C93" t="s">
        <v>70</v>
      </c>
      <c r="D93" s="7">
        <f>'Tab 7 - Resident Cont. (only)'!C4</f>
        <v>0</v>
      </c>
      <c r="E93" s="7">
        <f>'Tab 7 - Resident Cont. (only)'!E4</f>
        <v>0</v>
      </c>
    </row>
    <row r="94" spans="1:5" x14ac:dyDescent="0.35">
      <c r="A94" t="s">
        <v>135</v>
      </c>
      <c r="B94">
        <v>4</v>
      </c>
      <c r="C94" t="s">
        <v>71</v>
      </c>
      <c r="D94" s="7">
        <f>'Tab 7 - Resident Cont. (only)'!C5</f>
        <v>0</v>
      </c>
      <c r="E94" s="7">
        <f>'Tab 7 - Resident Cont. (only)'!E5</f>
        <v>0</v>
      </c>
    </row>
    <row r="95" spans="1:5" x14ac:dyDescent="0.35">
      <c r="A95" t="s">
        <v>135</v>
      </c>
      <c r="B95">
        <v>5</v>
      </c>
      <c r="C95" t="s">
        <v>93</v>
      </c>
      <c r="D95" s="7">
        <f>'Tab 7 - Resident Cont. (only)'!C6</f>
        <v>0</v>
      </c>
      <c r="E95" s="7">
        <f>'Tab 7 - Resident Cont. (only)'!E6</f>
        <v>0</v>
      </c>
    </row>
    <row r="96" spans="1:5" x14ac:dyDescent="0.35">
      <c r="A96" t="s">
        <v>135</v>
      </c>
      <c r="B96">
        <v>6</v>
      </c>
      <c r="C96" t="s">
        <v>72</v>
      </c>
      <c r="D96" s="7">
        <f>'Tab 7 - Resident Cont. (only)'!C7</f>
        <v>0</v>
      </c>
      <c r="E96" s="7">
        <f>'Tab 7 - Resident Cont. (only)'!E7</f>
        <v>0</v>
      </c>
    </row>
    <row r="97" spans="1:5" x14ac:dyDescent="0.35">
      <c r="A97" t="s">
        <v>135</v>
      </c>
      <c r="B97">
        <v>7</v>
      </c>
      <c r="C97" t="s">
        <v>73</v>
      </c>
      <c r="D97" s="7">
        <f>'Tab 7 - Resident Cont. (only)'!C8</f>
        <v>0</v>
      </c>
      <c r="E97" s="7">
        <f>'Tab 7 - Resident Cont. (only)'!E8</f>
        <v>0</v>
      </c>
    </row>
    <row r="98" spans="1:5" x14ac:dyDescent="0.35">
      <c r="A98" t="s">
        <v>135</v>
      </c>
      <c r="B98">
        <v>8</v>
      </c>
      <c r="C98" t="s">
        <v>214</v>
      </c>
      <c r="D98" s="7">
        <f>'Tab 7 - Resident Cont. (only)'!C9</f>
        <v>0</v>
      </c>
      <c r="E98" s="7">
        <f>'Tab 7 - Resident Cont. (only)'!E9</f>
        <v>0</v>
      </c>
    </row>
    <row r="99" spans="1:5" x14ac:dyDescent="0.35">
      <c r="A99" t="s">
        <v>135</v>
      </c>
      <c r="B99">
        <v>9</v>
      </c>
      <c r="C99" t="s">
        <v>95</v>
      </c>
      <c r="D99" s="7">
        <f>'Tab 7 - Resident Cont. (only)'!C10</f>
        <v>0</v>
      </c>
      <c r="E99" s="7">
        <f>'Tab 7 - Resident Cont. (only)'!E10</f>
        <v>0</v>
      </c>
    </row>
    <row r="100" spans="1:5" x14ac:dyDescent="0.35">
      <c r="A100" t="s">
        <v>135</v>
      </c>
      <c r="B100">
        <v>10</v>
      </c>
      <c r="C100" t="s">
        <v>94</v>
      </c>
      <c r="D100" s="7">
        <f>'Tab 7 - Resident Cont. (only)'!C11</f>
        <v>0</v>
      </c>
      <c r="E100" s="7">
        <f>'Tab 7 - Resident Cont. (only)'!E11</f>
        <v>0</v>
      </c>
    </row>
    <row r="101" spans="1:5" x14ac:dyDescent="0.35">
      <c r="A101" t="s">
        <v>135</v>
      </c>
      <c r="B101">
        <v>11</v>
      </c>
      <c r="C101" t="s">
        <v>206</v>
      </c>
      <c r="D101" s="7">
        <f>'Tab 7 - Resident Cont. (only)'!C12</f>
        <v>0</v>
      </c>
      <c r="E101" s="7">
        <f>'Tab 7 - Resident Cont. (only)'!E12</f>
        <v>0</v>
      </c>
    </row>
    <row r="102" spans="1:5" x14ac:dyDescent="0.35">
      <c r="A102" t="s">
        <v>135</v>
      </c>
      <c r="B102">
        <v>12</v>
      </c>
      <c r="C102" t="s">
        <v>207</v>
      </c>
      <c r="D102" s="7">
        <f>'Tab 7 - Resident Cont. (only)'!C13</f>
        <v>0</v>
      </c>
      <c r="E102" s="7">
        <f>'Tab 7 - Resident Cont. (only)'!E13</f>
        <v>0</v>
      </c>
    </row>
    <row r="103" spans="1:5" x14ac:dyDescent="0.35">
      <c r="A103" t="s">
        <v>135</v>
      </c>
      <c r="B103">
        <v>13</v>
      </c>
      <c r="C103" t="s">
        <v>219</v>
      </c>
      <c r="D103" s="7">
        <f>'Tab 7 - Resident Cont. (only)'!C14</f>
        <v>0</v>
      </c>
      <c r="E103" s="7">
        <f>'Tab 7 - Resident Cont. (only)'!E14</f>
        <v>0</v>
      </c>
    </row>
    <row r="104" spans="1:5" x14ac:dyDescent="0.35">
      <c r="A104" t="s">
        <v>135</v>
      </c>
      <c r="B104">
        <v>14</v>
      </c>
      <c r="C104" t="s">
        <v>220</v>
      </c>
      <c r="D104" s="7">
        <f>'Tab 7 - Resident Cont. (only)'!C15</f>
        <v>0</v>
      </c>
      <c r="E104" s="7">
        <f>'Tab 7 - Resident Cont. (only)'!E15</f>
        <v>0</v>
      </c>
    </row>
    <row r="105" spans="1:5" x14ac:dyDescent="0.35">
      <c r="A105" t="s">
        <v>135</v>
      </c>
      <c r="B105">
        <v>15</v>
      </c>
      <c r="C105" t="s">
        <v>186</v>
      </c>
      <c r="D105" s="7">
        <f>'Tab 7 - Resident Cont. (only)'!C16</f>
        <v>0</v>
      </c>
      <c r="E105" s="7">
        <f>'Tab 7 - Resident Cont. (only)'!E16</f>
        <v>0</v>
      </c>
    </row>
    <row r="106" spans="1:5" x14ac:dyDescent="0.35">
      <c r="A106" t="s">
        <v>135</v>
      </c>
      <c r="B106">
        <v>16</v>
      </c>
      <c r="C106" t="s">
        <v>187</v>
      </c>
      <c r="D106" s="7">
        <f>'Tab 7 - Resident Cont. (only)'!C17</f>
        <v>0</v>
      </c>
      <c r="E106" s="7">
        <f>'Tab 7 - Resident Cont. (only)'!E17</f>
        <v>0</v>
      </c>
    </row>
    <row r="107" spans="1:5" x14ac:dyDescent="0.35">
      <c r="A107" t="s">
        <v>135</v>
      </c>
      <c r="B107">
        <v>17</v>
      </c>
      <c r="C107" t="s">
        <v>100</v>
      </c>
      <c r="D107" s="7">
        <f>'Tab 7 - Resident Cont. (only)'!C18</f>
        <v>0</v>
      </c>
      <c r="E107" s="7">
        <f>'Tab 7 - Resident Cont. (only)'!E18</f>
        <v>0</v>
      </c>
    </row>
    <row r="108" spans="1:5" x14ac:dyDescent="0.35">
      <c r="A108" t="s">
        <v>135</v>
      </c>
      <c r="B108">
        <v>18</v>
      </c>
      <c r="C108" t="s">
        <v>203</v>
      </c>
      <c r="D108" s="7">
        <f>'Tab 7 - Resident Cont. (only)'!C19</f>
        <v>0</v>
      </c>
      <c r="E108" s="7">
        <f>'Tab 7 - Resident Cont. (only)'!E19</f>
        <v>0</v>
      </c>
    </row>
    <row r="109" spans="1:5" x14ac:dyDescent="0.35">
      <c r="A109" t="s">
        <v>135</v>
      </c>
      <c r="B109">
        <v>19</v>
      </c>
      <c r="C109" t="s">
        <v>16</v>
      </c>
      <c r="D109" s="7">
        <f>'Tab 7 - Resident Cont. (only)'!C20</f>
        <v>0</v>
      </c>
      <c r="E109" s="7">
        <f>'Tab 7 - Resident Cont. (only)'!E20</f>
        <v>0</v>
      </c>
    </row>
    <row r="110" spans="1:5" x14ac:dyDescent="0.35">
      <c r="A110" t="s">
        <v>135</v>
      </c>
      <c r="B110">
        <v>20</v>
      </c>
      <c r="C110" t="s">
        <v>238</v>
      </c>
      <c r="D110" s="7">
        <f>'Tab 7 - Resident Cont. (only)'!C21</f>
        <v>0</v>
      </c>
      <c r="E110" s="7">
        <f>'Tab 7 - Resident Cont. (only)'!E21</f>
        <v>0</v>
      </c>
    </row>
    <row r="111" spans="1:5" x14ac:dyDescent="0.35">
      <c r="A111" t="s">
        <v>112</v>
      </c>
      <c r="B111">
        <v>1</v>
      </c>
      <c r="C111" t="s">
        <v>118</v>
      </c>
      <c r="D111" s="7">
        <f>'Tab 8 - Ammonia Processes'!C2</f>
        <v>0</v>
      </c>
      <c r="E111" s="7">
        <f>'Tab 8 - Ammonia Processes'!E2</f>
        <v>0</v>
      </c>
    </row>
    <row r="112" spans="1:5" x14ac:dyDescent="0.35">
      <c r="A112" t="s">
        <v>112</v>
      </c>
      <c r="B112">
        <v>2</v>
      </c>
      <c r="C112" t="s">
        <v>91</v>
      </c>
      <c r="D112" s="7">
        <f>'Tab 8 - Ammonia Processes'!C3</f>
        <v>0</v>
      </c>
      <c r="E112" s="7">
        <f>'Tab 8 - Ammonia Processes'!E3</f>
        <v>0</v>
      </c>
    </row>
    <row r="113" spans="1:5" x14ac:dyDescent="0.35">
      <c r="A113" t="s">
        <v>112</v>
      </c>
      <c r="B113">
        <v>3</v>
      </c>
      <c r="C113" t="s">
        <v>92</v>
      </c>
      <c r="D113" s="7">
        <f>'Tab 8 - Ammonia Processes'!C4</f>
        <v>0</v>
      </c>
      <c r="E113" s="7">
        <f>'Tab 8 - Ammonia Processes'!E4</f>
        <v>0</v>
      </c>
    </row>
    <row r="114" spans="1:5" x14ac:dyDescent="0.35">
      <c r="A114" t="s">
        <v>112</v>
      </c>
      <c r="B114">
        <v>4</v>
      </c>
      <c r="C114" t="s">
        <v>215</v>
      </c>
      <c r="D114" s="7">
        <f>'Tab 8 - Ammonia Processes'!C5</f>
        <v>0</v>
      </c>
      <c r="E114" s="7">
        <f>'Tab 8 - Ammonia Processes'!E5</f>
        <v>0</v>
      </c>
    </row>
    <row r="115" spans="1:5" x14ac:dyDescent="0.35">
      <c r="A115" t="s">
        <v>112</v>
      </c>
      <c r="B115">
        <v>5</v>
      </c>
      <c r="C115" t="s">
        <v>6</v>
      </c>
      <c r="D115" s="7">
        <f>'Tab 8 - Ammonia Processes'!C6</f>
        <v>0</v>
      </c>
      <c r="E115" s="7">
        <f>'Tab 8 - Ammonia Processes'!E6</f>
        <v>0</v>
      </c>
    </row>
    <row r="116" spans="1:5" x14ac:dyDescent="0.35">
      <c r="A116" t="s">
        <v>112</v>
      </c>
      <c r="B116">
        <v>6</v>
      </c>
      <c r="C116" t="s">
        <v>8</v>
      </c>
      <c r="D116" s="7">
        <f>'Tab 8 - Ammonia Processes'!C7</f>
        <v>0</v>
      </c>
      <c r="E116" s="7">
        <f>'Tab 8 - Ammonia Processes'!E7</f>
        <v>0</v>
      </c>
    </row>
    <row r="117" spans="1:5" x14ac:dyDescent="0.35">
      <c r="A117" t="s">
        <v>112</v>
      </c>
      <c r="B117">
        <v>7</v>
      </c>
      <c r="C117" t="s">
        <v>90</v>
      </c>
      <c r="D117" s="7">
        <f>'Tab 8 - Ammonia Processes'!C8</f>
        <v>0</v>
      </c>
      <c r="E117" s="7">
        <f>'Tab 8 - Ammonia Processes'!E8</f>
        <v>0</v>
      </c>
    </row>
    <row r="118" spans="1:5" x14ac:dyDescent="0.35">
      <c r="A118" t="s">
        <v>112</v>
      </c>
      <c r="B118">
        <v>8</v>
      </c>
      <c r="C118" t="s">
        <v>89</v>
      </c>
      <c r="D118" s="7">
        <f>'Tab 8 - Ammonia Processes'!C9</f>
        <v>0</v>
      </c>
      <c r="E118" s="7">
        <f>'Tab 8 - Ammonia Processes'!E9</f>
        <v>0</v>
      </c>
    </row>
    <row r="148" spans="4:4" x14ac:dyDescent="0.35">
      <c r="D148" s="7"/>
    </row>
    <row r="149" spans="4:4" x14ac:dyDescent="0.35">
      <c r="D149" s="7"/>
    </row>
    <row r="150" spans="4:4" x14ac:dyDescent="0.35">
      <c r="D150" s="7"/>
    </row>
    <row r="151" spans="4:4" x14ac:dyDescent="0.35">
      <c r="D151" s="7"/>
    </row>
    <row r="152" spans="4:4" x14ac:dyDescent="0.35">
      <c r="D152" s="7"/>
    </row>
    <row r="153" spans="4:4" x14ac:dyDescent="0.35">
      <c r="D153" s="7"/>
    </row>
    <row r="154" spans="4:4" x14ac:dyDescent="0.35">
      <c r="D154" s="7"/>
    </row>
    <row r="155" spans="4:4" x14ac:dyDescent="0.35">
      <c r="D155" s="7"/>
    </row>
    <row r="156" spans="4:4" x14ac:dyDescent="0.35">
      <c r="D156" s="7"/>
    </row>
    <row r="157" spans="4:4" x14ac:dyDescent="0.35">
      <c r="D157" s="7"/>
    </row>
    <row r="158" spans="4:4" x14ac:dyDescent="0.35">
      <c r="D158" s="7"/>
    </row>
    <row r="159" spans="4:4" x14ac:dyDescent="0.35">
      <c r="D159" s="7"/>
    </row>
    <row r="160" spans="4:4" x14ac:dyDescent="0.35">
      <c r="D160" s="7"/>
    </row>
    <row r="161" spans="4:4" x14ac:dyDescent="0.35">
      <c r="D161" s="7"/>
    </row>
    <row r="162" spans="4:4" x14ac:dyDescent="0.35">
      <c r="D162" s="7"/>
    </row>
    <row r="163" spans="4:4" x14ac:dyDescent="0.35">
      <c r="D163" s="7"/>
    </row>
  </sheetData>
  <sheetProtection algorithmName="SHA-512" hashValue="oKjKyFl/+ntmzo0EnxSwf570guyudl0OJYf6w4+TEJWwW20dpyn9Na9m0mt2xqEb/xyAT+pBTNv3ZPEJayD34Q==" saltValue="byZ1+925YfIp9BQRfTbDTA=="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60CFD-FD63-4EFA-9192-361DDFE26F3D}">
  <dimension ref="A1:J30"/>
  <sheetViews>
    <sheetView workbookViewId="0">
      <pane ySplit="1" topLeftCell="A2" activePane="bottomLeft" state="frozen"/>
      <selection pane="bottomLeft" activeCell="C2" sqref="C2"/>
    </sheetView>
  </sheetViews>
  <sheetFormatPr defaultColWidth="8.7265625" defaultRowHeight="14.5" x14ac:dyDescent="0.35"/>
  <cols>
    <col min="1" max="1" width="3.1796875" style="3" bestFit="1" customWidth="1"/>
    <col min="2" max="2" width="74.453125" style="24" customWidth="1"/>
    <col min="3" max="3" width="12.1796875" style="23" customWidth="1"/>
    <col min="4" max="4" width="18.54296875" style="27" customWidth="1"/>
    <col min="5" max="5" width="34.26953125" style="27" bestFit="1" customWidth="1"/>
    <col min="6" max="6" width="59.81640625" style="27" customWidth="1"/>
    <col min="7" max="9" width="8.7265625" style="27"/>
    <col min="10" max="10" width="8.7265625" style="22"/>
    <col min="11" max="16384" width="8.7265625" style="11"/>
  </cols>
  <sheetData>
    <row r="1" spans="1:10" s="20" customFormat="1" ht="15.5" thickBot="1" x14ac:dyDescent="0.4">
      <c r="A1" s="219" t="s">
        <v>75</v>
      </c>
      <c r="B1" s="225"/>
      <c r="C1" s="79" t="s">
        <v>15</v>
      </c>
      <c r="D1" s="120" t="s">
        <v>113</v>
      </c>
      <c r="E1" s="59" t="s">
        <v>223</v>
      </c>
      <c r="F1" s="37"/>
      <c r="G1" s="37"/>
      <c r="H1" s="37"/>
      <c r="I1" s="37"/>
      <c r="J1" s="36"/>
    </row>
    <row r="2" spans="1:10" s="32" customFormat="1" ht="31" x14ac:dyDescent="0.35">
      <c r="A2" s="132">
        <v>1</v>
      </c>
      <c r="B2" s="133" t="s">
        <v>188</v>
      </c>
      <c r="C2" s="96"/>
      <c r="D2" s="198" t="str">
        <f>IF((ISBLANK(C2)),"Incomplete","Complete")</f>
        <v>Incomplete</v>
      </c>
      <c r="E2" s="53"/>
      <c r="F2" s="33"/>
      <c r="G2" s="33"/>
      <c r="H2" s="33"/>
      <c r="I2" s="33"/>
    </row>
    <row r="3" spans="1:10" s="22" customFormat="1" ht="31" x14ac:dyDescent="0.35">
      <c r="A3" s="114">
        <v>2</v>
      </c>
      <c r="B3" s="141" t="s">
        <v>189</v>
      </c>
      <c r="C3" s="70"/>
      <c r="D3" s="124" t="str">
        <f t="shared" ref="D3:D8" si="0">IF((ISBLANK(C3)),"Incomplete","Complete")</f>
        <v>Incomplete</v>
      </c>
      <c r="E3" s="56"/>
      <c r="F3" s="27"/>
      <c r="G3" s="27"/>
      <c r="H3" s="27"/>
      <c r="I3" s="27"/>
    </row>
    <row r="4" spans="1:10" s="22" customFormat="1" ht="31" x14ac:dyDescent="0.35">
      <c r="A4" s="129">
        <v>3</v>
      </c>
      <c r="B4" s="140" t="s">
        <v>190</v>
      </c>
      <c r="C4" s="69"/>
      <c r="D4" s="145" t="str">
        <f t="shared" si="0"/>
        <v>Incomplete</v>
      </c>
      <c r="E4" s="55"/>
      <c r="F4" s="27"/>
      <c r="G4" s="27"/>
      <c r="H4" s="27"/>
      <c r="I4" s="27"/>
    </row>
    <row r="5" spans="1:10" s="22" customFormat="1" ht="31" x14ac:dyDescent="0.35">
      <c r="A5" s="114">
        <v>4</v>
      </c>
      <c r="B5" s="141" t="s">
        <v>215</v>
      </c>
      <c r="C5" s="70"/>
      <c r="D5" s="124" t="str">
        <f t="shared" si="0"/>
        <v>Incomplete</v>
      </c>
      <c r="E5" s="54"/>
      <c r="F5" s="27"/>
      <c r="G5" s="38"/>
      <c r="H5" s="27"/>
      <c r="I5" s="27"/>
    </row>
    <row r="6" spans="1:10" ht="31" x14ac:dyDescent="0.35">
      <c r="A6" s="129">
        <v>5</v>
      </c>
      <c r="B6" s="140" t="s">
        <v>6</v>
      </c>
      <c r="C6" s="69"/>
      <c r="D6" s="145" t="str">
        <f t="shared" si="0"/>
        <v>Incomplete</v>
      </c>
      <c r="E6" s="55"/>
    </row>
    <row r="7" spans="1:10" s="22" customFormat="1" ht="31" x14ac:dyDescent="0.35">
      <c r="A7" s="114">
        <v>6</v>
      </c>
      <c r="B7" s="141" t="s">
        <v>191</v>
      </c>
      <c r="C7" s="70"/>
      <c r="D7" s="124" t="str">
        <f t="shared" si="0"/>
        <v>Incomplete</v>
      </c>
      <c r="E7" s="56"/>
      <c r="F7" s="27"/>
      <c r="G7" s="27"/>
      <c r="H7" s="27"/>
      <c r="I7" s="27"/>
    </row>
    <row r="8" spans="1:10" ht="31" x14ac:dyDescent="0.35">
      <c r="A8" s="129">
        <v>7</v>
      </c>
      <c r="B8" s="140" t="s">
        <v>192</v>
      </c>
      <c r="C8" s="69"/>
      <c r="D8" s="145" t="str">
        <f t="shared" si="0"/>
        <v>Incomplete</v>
      </c>
      <c r="E8" s="55"/>
    </row>
    <row r="9" spans="1:10" s="22" customFormat="1" ht="16" thickBot="1" x14ac:dyDescent="0.4">
      <c r="A9" s="142">
        <v>8</v>
      </c>
      <c r="B9" s="197" t="s">
        <v>89</v>
      </c>
      <c r="C9" s="74"/>
      <c r="D9" s="126"/>
      <c r="E9" s="63"/>
      <c r="F9" s="27"/>
      <c r="G9" s="27"/>
      <c r="H9" s="27"/>
      <c r="I9" s="27"/>
    </row>
    <row r="10" spans="1:10" x14ac:dyDescent="0.35">
      <c r="C10" s="35"/>
      <c r="D10" s="24"/>
    </row>
    <row r="11" spans="1:10" x14ac:dyDescent="0.35">
      <c r="C11" s="35"/>
      <c r="D11" s="24"/>
    </row>
    <row r="12" spans="1:10" x14ac:dyDescent="0.35">
      <c r="C12" s="35"/>
    </row>
    <row r="13" spans="1:10" x14ac:dyDescent="0.35">
      <c r="C13" s="35"/>
    </row>
    <row r="14" spans="1:10" x14ac:dyDescent="0.35">
      <c r="C14" s="35"/>
    </row>
    <row r="15" spans="1:10" x14ac:dyDescent="0.35">
      <c r="C15" s="35"/>
    </row>
    <row r="16" spans="1:10" x14ac:dyDescent="0.35">
      <c r="C16" s="35"/>
    </row>
    <row r="17" spans="3:3" x14ac:dyDescent="0.35">
      <c r="C17" s="35"/>
    </row>
    <row r="18" spans="3:3" x14ac:dyDescent="0.35">
      <c r="C18" s="35"/>
    </row>
    <row r="19" spans="3:3" x14ac:dyDescent="0.35">
      <c r="C19" s="35"/>
    </row>
    <row r="20" spans="3:3" x14ac:dyDescent="0.35">
      <c r="C20" s="35"/>
    </row>
    <row r="21" spans="3:3" x14ac:dyDescent="0.35">
      <c r="C21" s="35"/>
    </row>
    <row r="22" spans="3:3" x14ac:dyDescent="0.35">
      <c r="C22" s="35"/>
    </row>
    <row r="23" spans="3:3" x14ac:dyDescent="0.35">
      <c r="C23" s="35"/>
    </row>
    <row r="24" spans="3:3" x14ac:dyDescent="0.35">
      <c r="C24" s="35"/>
    </row>
    <row r="25" spans="3:3" x14ac:dyDescent="0.35">
      <c r="C25" s="35"/>
    </row>
    <row r="26" spans="3:3" x14ac:dyDescent="0.35">
      <c r="C26" s="35"/>
    </row>
    <row r="27" spans="3:3" x14ac:dyDescent="0.35">
      <c r="C27" s="35"/>
    </row>
    <row r="28" spans="3:3" x14ac:dyDescent="0.35">
      <c r="C28" s="35"/>
    </row>
    <row r="29" spans="3:3" x14ac:dyDescent="0.35">
      <c r="C29" s="35"/>
    </row>
    <row r="30" spans="3:3" x14ac:dyDescent="0.35">
      <c r="C30" s="35"/>
    </row>
  </sheetData>
  <sheetProtection algorithmName="SHA-512" hashValue="vUGU3K7rA7tf2rikTy6WL735RT1YZXOJCARLenSTDVKJ0/v/mOCqiu0XKCUklM/3ZihNuvotrPkIZaeI+kN4pg==" saltValue="kGHJOnf27MkATfN9r018ig==" spinCount="100000" sheet="1" selectLockedCells="1"/>
  <mergeCells count="1">
    <mergeCell ref="A1:B1"/>
  </mergeCells>
  <dataValidations count="3">
    <dataValidation type="whole" allowBlank="1" showInputMessage="1" showErrorMessage="1" sqref="C6" xr:uid="{1504A812-8769-485F-9337-77039266D434}">
      <formula1>0</formula1>
      <formula2>100</formula2>
    </dataValidation>
    <dataValidation type="textLength" allowBlank="1" showInputMessage="1" showErrorMessage="1" sqref="C5" xr:uid="{3D1A85D2-7E46-42BD-8D34-EE6867336CBF}">
      <formula1>0</formula1>
      <formula2>1000</formula2>
    </dataValidation>
    <dataValidation type="whole" allowBlank="1" showInputMessage="1" showErrorMessage="1" sqref="C8" xr:uid="{F7DF6412-339C-4D97-8B80-FF38950D1DEA}">
      <formula1>0</formula1>
      <formula2>1000</formula2>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showInputMessage="1" showErrorMessage="1" xr:uid="{916F20A0-70CE-422A-8715-9F59EFA22162}">
          <x14:formula1>
            <xm:f>'Standard Response'!$A$2:$A$3</xm:f>
          </x14:formula1>
          <xm:sqref>C2:C4 C7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1"/>
  <sheetViews>
    <sheetView tabSelected="1" zoomScaleNormal="100" workbookViewId="0">
      <pane ySplit="1" topLeftCell="A2" activePane="bottomLeft" state="frozen"/>
      <selection pane="bottomLeft" activeCell="C2" sqref="C2"/>
    </sheetView>
  </sheetViews>
  <sheetFormatPr defaultColWidth="8.7265625" defaultRowHeight="14.5" x14ac:dyDescent="0.35"/>
  <cols>
    <col min="1" max="1" width="1.81640625" style="8" bestFit="1" customWidth="1"/>
    <col min="2" max="2" width="62.26953125" style="10" customWidth="1"/>
    <col min="3" max="3" width="23.1796875" style="11" customWidth="1"/>
    <col min="4" max="4" width="58.1796875" customWidth="1"/>
    <col min="5" max="5" width="18.81640625" style="111" bestFit="1" customWidth="1"/>
    <col min="6" max="6" width="2.54296875" customWidth="1"/>
    <col min="7" max="8" width="0" hidden="1" customWidth="1"/>
    <col min="9" max="11" width="9.1796875" customWidth="1"/>
    <col min="12" max="16384" width="8.7265625" style="9"/>
  </cols>
  <sheetData>
    <row r="1" spans="1:11" s="100" customFormat="1" ht="15" thickBot="1" x14ac:dyDescent="0.4">
      <c r="A1" s="97"/>
      <c r="B1" s="199" t="s">
        <v>140</v>
      </c>
      <c r="C1" s="98" t="s">
        <v>22</v>
      </c>
      <c r="D1" s="212" t="s">
        <v>23</v>
      </c>
      <c r="E1" s="111" t="s">
        <v>113</v>
      </c>
      <c r="F1" s="99"/>
      <c r="G1" s="99"/>
      <c r="H1" s="99"/>
      <c r="I1" s="99"/>
      <c r="J1" s="99"/>
      <c r="K1" s="99"/>
    </row>
    <row r="2" spans="1:11" s="104" customFormat="1" ht="33.75" customHeight="1" x14ac:dyDescent="0.35">
      <c r="A2" s="101">
        <v>1</v>
      </c>
      <c r="B2" s="200" t="s">
        <v>234</v>
      </c>
      <c r="C2" s="107"/>
      <c r="D2" s="213" t="s">
        <v>243</v>
      </c>
      <c r="E2" s="211" t="str">
        <f>IF((ISBLANK(Table2[[#This Row],[Site Response]])),"Incomplete","Complete")</f>
        <v>Incomplete</v>
      </c>
      <c r="F2" s="102"/>
      <c r="G2" s="103" t="s">
        <v>115</v>
      </c>
      <c r="H2" s="102" t="s">
        <v>114</v>
      </c>
      <c r="I2" s="102"/>
      <c r="J2" s="102"/>
      <c r="K2" s="102"/>
    </row>
    <row r="3" spans="1:11" ht="28" customHeight="1" x14ac:dyDescent="0.35">
      <c r="A3" s="14">
        <v>2</v>
      </c>
      <c r="B3" s="201" t="s">
        <v>82</v>
      </c>
      <c r="C3" s="108"/>
      <c r="D3" s="214" t="s">
        <v>88</v>
      </c>
      <c r="E3" s="211" t="str">
        <f>IF((ISBLANK(Table2[[#This Row],[Site Response]])),"Incomplete","Complete")</f>
        <v>Incomplete</v>
      </c>
      <c r="G3" s="17">
        <f>COUNTIF(Table2[Question Status], "Complete")</f>
        <v>0</v>
      </c>
      <c r="H3" s="17">
        <f>COUNTIF(Table2[Question Status], "Incomplete")</f>
        <v>9</v>
      </c>
    </row>
    <row r="4" spans="1:11" ht="70.5" x14ac:dyDescent="0.35">
      <c r="A4" s="15">
        <v>3</v>
      </c>
      <c r="B4" s="202" t="s">
        <v>103</v>
      </c>
      <c r="C4" s="109"/>
      <c r="D4" s="215" t="s">
        <v>104</v>
      </c>
      <c r="E4" s="211" t="str">
        <f>IF((ISBLANK(Table2[[#This Row],[Site Response]])),"Incomplete","Complete")</f>
        <v>Incomplete</v>
      </c>
    </row>
    <row r="5" spans="1:11" x14ac:dyDescent="0.35">
      <c r="A5" s="14">
        <v>4</v>
      </c>
      <c r="B5" s="201" t="s">
        <v>83</v>
      </c>
      <c r="C5" s="108"/>
      <c r="D5" s="214"/>
      <c r="E5" s="211" t="str">
        <f>IF((ISBLANK(Table2[[#This Row],[Site Response]])),"Incomplete","Complete")</f>
        <v>Incomplete</v>
      </c>
    </row>
    <row r="6" spans="1:11" x14ac:dyDescent="0.35">
      <c r="A6" s="15">
        <v>5</v>
      </c>
      <c r="B6" s="203" t="s">
        <v>84</v>
      </c>
      <c r="C6" s="109"/>
      <c r="D6" s="215"/>
      <c r="E6" s="211" t="str">
        <f>IF((ISBLANK(Table2[[#This Row],[Site Response]])),"Incomplete","Complete")</f>
        <v>Incomplete</v>
      </c>
    </row>
    <row r="7" spans="1:11" x14ac:dyDescent="0.35">
      <c r="A7" s="14">
        <v>6</v>
      </c>
      <c r="B7" s="201" t="s">
        <v>85</v>
      </c>
      <c r="C7" s="108"/>
      <c r="D7" s="214" t="s">
        <v>102</v>
      </c>
      <c r="E7" s="211" t="str">
        <f>IF((ISBLANK(Table2[[#This Row],[Site Response]])),"Incomplete","Complete")</f>
        <v>Incomplete</v>
      </c>
    </row>
    <row r="8" spans="1:11" ht="28.5" x14ac:dyDescent="0.35">
      <c r="A8" s="15">
        <v>7</v>
      </c>
      <c r="B8" s="203" t="s">
        <v>193</v>
      </c>
      <c r="C8" s="109"/>
      <c r="D8" s="215" t="s">
        <v>24</v>
      </c>
      <c r="E8" s="211" t="str">
        <f>IF((ISBLANK(Table2[[#This Row],[Site Response]])),"Incomplete","Complete")</f>
        <v>Incomplete</v>
      </c>
    </row>
    <row r="9" spans="1:11" ht="42.5" x14ac:dyDescent="0.35">
      <c r="A9" s="14">
        <v>8</v>
      </c>
      <c r="B9" s="201" t="s">
        <v>86</v>
      </c>
      <c r="C9" s="108"/>
      <c r="D9" s="214" t="s">
        <v>244</v>
      </c>
      <c r="E9" s="211" t="str">
        <f>IF((ISBLANK(Table2[[#This Row],[Site Response]])),"Incomplete","Complete")</f>
        <v>Incomplete</v>
      </c>
    </row>
    <row r="10" spans="1:11" ht="29" thickBot="1" x14ac:dyDescent="0.4">
      <c r="A10" s="16">
        <v>9</v>
      </c>
      <c r="B10" s="204" t="s">
        <v>87</v>
      </c>
      <c r="C10" s="110"/>
      <c r="D10" s="216" t="s">
        <v>245</v>
      </c>
      <c r="E10" s="211" t="str">
        <f>IF((ISBLANK(Table2[[#This Row],[Site Response]])),"Incomplete","Complete")</f>
        <v>Incomplete</v>
      </c>
    </row>
    <row r="11" spans="1:11" customFormat="1" ht="15" thickBot="1" x14ac:dyDescent="0.4">
      <c r="A11" s="13"/>
      <c r="B11" s="105"/>
      <c r="C11" s="106"/>
      <c r="D11" s="13"/>
      <c r="E11" s="103"/>
    </row>
    <row r="12" spans="1:11" customFormat="1" ht="15" thickBot="1" x14ac:dyDescent="0.4">
      <c r="A12" s="13"/>
      <c r="B12" s="217" t="s">
        <v>141</v>
      </c>
      <c r="C12" s="218"/>
      <c r="E12" s="111"/>
    </row>
    <row r="13" spans="1:11" customFormat="1" ht="15" thickBot="1" x14ac:dyDescent="0.4">
      <c r="A13" s="13"/>
      <c r="B13" s="205" t="s">
        <v>116</v>
      </c>
      <c r="C13" s="206" t="s">
        <v>117</v>
      </c>
      <c r="E13" s="111"/>
    </row>
    <row r="14" spans="1:11" customFormat="1" x14ac:dyDescent="0.35">
      <c r="A14" s="13"/>
      <c r="B14" s="207" t="s">
        <v>105</v>
      </c>
      <c r="C14" s="208" t="str">
        <f>IF(COUNTIF(Table2[Question Status],"Incomplete") &gt; 0,"Incomplete", IF(COUNTA(Table2[Question Status]) =0,"Complete","Complete"))</f>
        <v>Incomplete</v>
      </c>
      <c r="D14" s="18"/>
      <c r="E14" s="111"/>
    </row>
    <row r="15" spans="1:11" customFormat="1" x14ac:dyDescent="0.35">
      <c r="A15" s="13"/>
      <c r="B15" s="207" t="s">
        <v>106</v>
      </c>
      <c r="C15" s="208" t="str">
        <f>IF(COUNTIF('Tab 2 - LI&amp;MI'!D2:D13,"Incomplete") &gt; 0,"Incomplete", IF(COUNTA('Tab 2 - LI&amp;MI'!D2:D13) =0,"Complete","Complete"))</f>
        <v>Incomplete</v>
      </c>
      <c r="E15" s="111"/>
    </row>
    <row r="16" spans="1:11" customFormat="1" x14ac:dyDescent="0.35">
      <c r="A16" s="13"/>
      <c r="B16" s="207" t="s">
        <v>194</v>
      </c>
      <c r="C16" s="208" t="str">
        <f>IF(COUNTIF('Tab 2 - LI&amp;MI'!D3:D15,"Incomplete") &gt; 0,"Incomplete", IF(COUNTA('Tab 2 - LI&amp;MI'!D3:D15) =0,"Complete","Complete"))</f>
        <v>Incomplete</v>
      </c>
      <c r="E16" s="111"/>
    </row>
    <row r="17" spans="1:5" customFormat="1" x14ac:dyDescent="0.35">
      <c r="A17" s="13"/>
      <c r="B17" s="207" t="s">
        <v>195</v>
      </c>
      <c r="C17" s="208" t="str">
        <f>IF(COUNTIF('Tab 4 - MOC &amp; PHA'!D2:D9,"Incomplete") &gt; 0,"Incomplete", IF(COUNTA('Tab 4 - MOC &amp; PHA'!D2:D9) =0,"Complete","Complete"))</f>
        <v>Incomplete</v>
      </c>
      <c r="E17" s="111"/>
    </row>
    <row r="18" spans="1:5" customFormat="1" x14ac:dyDescent="0.35">
      <c r="A18" s="13"/>
      <c r="B18" s="207" t="s">
        <v>197</v>
      </c>
      <c r="C18" s="208" t="str">
        <f>IF(COUNTIF('Tab 5 - Heat Illness Prevention'!D2:D1921,"Incomplete") &gt; 0,"Incomplete", IF(COUNTA('Tab 5 - Heat Illness Prevention'!D2:D21) =0,"Complete","Complete"))</f>
        <v>Incomplete</v>
      </c>
      <c r="E18" s="111"/>
    </row>
    <row r="19" spans="1:5" customFormat="1" x14ac:dyDescent="0.35">
      <c r="A19" s="13"/>
      <c r="B19" s="207" t="s">
        <v>196</v>
      </c>
      <c r="C19" s="208" t="str">
        <f>IF(COUNTIF('Tab 6 - Mental Health Awareness'!D2:D14,"Incomplete") &gt; 0,"Incomplete", IF(COUNTA('Tab 6 - Mental Health Awareness'!D2:D14) =0,"Complete","Complete"))</f>
        <v>Incomplete</v>
      </c>
      <c r="E19" s="111"/>
    </row>
    <row r="20" spans="1:5" customFormat="1" x14ac:dyDescent="0.35">
      <c r="A20" s="13"/>
      <c r="B20" s="207" t="s">
        <v>111</v>
      </c>
      <c r="C20" s="208" t="str">
        <f>IF(C9="Site Based Participant", "Not Applicable", IF(COUNTIF('Tab 7 - Resident Cont. (only)'!D2:D19,"Incomplete") &gt; 0,"Incomplete", IF(COUNTA('Tab 8 - Ammonia Processes'!D4:D10) =0,"Complete","Complete")))</f>
        <v>Incomplete</v>
      </c>
      <c r="E20" s="111"/>
    </row>
    <row r="21" spans="1:5" customFormat="1" ht="15" thickBot="1" x14ac:dyDescent="0.4">
      <c r="A21" s="13"/>
      <c r="B21" s="209" t="s">
        <v>112</v>
      </c>
      <c r="C21" s="210" t="str">
        <f>IF(C10="no", "Not Applicable", IF(COUNTIF('Tab 8 - Ammonia Processes'!D5:D11,"Incomplete") &gt; 0,"Incomplete", IF(COUNTA('Tab 8 - Ammonia Processes'!D5:D11) =0,"Complete","Complete")))</f>
        <v>Incomplete</v>
      </c>
      <c r="E21" s="111"/>
    </row>
    <row r="22" spans="1:5" customFormat="1" x14ac:dyDescent="0.35">
      <c r="A22" s="13"/>
      <c r="B22" s="4"/>
      <c r="C22" s="2"/>
      <c r="E22" s="111"/>
    </row>
    <row r="23" spans="1:5" customFormat="1" x14ac:dyDescent="0.35">
      <c r="A23" s="13"/>
      <c r="B23" s="4"/>
      <c r="C23" s="2"/>
      <c r="E23" s="111"/>
    </row>
    <row r="24" spans="1:5" customFormat="1" x14ac:dyDescent="0.35">
      <c r="A24" s="13"/>
      <c r="B24" s="4"/>
      <c r="C24" s="2"/>
      <c r="E24" s="111"/>
    </row>
    <row r="25" spans="1:5" customFormat="1" x14ac:dyDescent="0.35">
      <c r="A25" s="13"/>
      <c r="B25" s="4"/>
      <c r="C25" s="2"/>
      <c r="E25" s="111"/>
    </row>
    <row r="26" spans="1:5" customFormat="1" x14ac:dyDescent="0.35">
      <c r="A26" s="13"/>
      <c r="B26" s="4"/>
      <c r="C26" s="2"/>
      <c r="E26" s="111"/>
    </row>
    <row r="27" spans="1:5" customFormat="1" x14ac:dyDescent="0.35">
      <c r="A27" s="13"/>
      <c r="B27" s="4"/>
      <c r="C27" s="2"/>
      <c r="E27" s="111"/>
    </row>
    <row r="28" spans="1:5" customFormat="1" x14ac:dyDescent="0.35">
      <c r="A28" s="13"/>
      <c r="B28" s="4"/>
      <c r="C28" s="2"/>
      <c r="E28" s="111"/>
    </row>
    <row r="29" spans="1:5" customFormat="1" x14ac:dyDescent="0.35">
      <c r="A29" s="13"/>
      <c r="B29" s="4"/>
      <c r="C29" s="2"/>
      <c r="E29" s="111"/>
    </row>
    <row r="30" spans="1:5" customFormat="1" x14ac:dyDescent="0.35">
      <c r="A30" s="13"/>
      <c r="B30" s="4"/>
      <c r="C30" s="2"/>
      <c r="E30" s="111"/>
    </row>
    <row r="31" spans="1:5" customFormat="1" x14ac:dyDescent="0.35">
      <c r="A31" s="13"/>
      <c r="B31" s="4"/>
      <c r="C31" s="2"/>
      <c r="E31" s="111"/>
    </row>
    <row r="32" spans="1:5" customFormat="1" x14ac:dyDescent="0.35">
      <c r="A32" s="13"/>
      <c r="B32" s="4"/>
      <c r="C32" s="2"/>
      <c r="E32" s="111"/>
    </row>
    <row r="71" spans="16:16" ht="15.5" x14ac:dyDescent="0.35">
      <c r="P71" s="12"/>
    </row>
  </sheetData>
  <sheetProtection algorithmName="SHA-512" hashValue="pLPWU3uuagP5ATgyzvrGnC8bLoB/4d5xQf0cgkvtf28IiGdzsXjjsZkXNuVBTDP85osU4lYz3kfWodTRHq7PGg==" saltValue="Gxh55AgfUaQZ0kx9kMQO9g==" spinCount="100000" sheet="1" selectLockedCells="1"/>
  <protectedRanges>
    <protectedRange sqref="C2:C10" name="Range1"/>
  </protectedRanges>
  <mergeCells count="1">
    <mergeCell ref="B12:C12"/>
  </mergeCells>
  <dataValidations count="1">
    <dataValidation type="whole" allowBlank="1" showInputMessage="1" showErrorMessage="1" sqref="C3" xr:uid="{3DCB97CB-723A-4C9B-9847-7CB7F265E3B6}">
      <formula1>1</formula1>
      <formula2>7500</formula2>
    </dataValidation>
  </dataValidations>
  <pageMargins left="0.7" right="0.7" top="0.75" bottom="0.75" header="0.3" footer="0.3"/>
  <pageSetup orientation="portrait" r:id="rId1"/>
  <tableParts count="2">
    <tablePart r:id="rId2"/>
    <tablePart r:id="rId3"/>
  </tableParts>
  <extLst>
    <ext xmlns:x14="http://schemas.microsoft.com/office/spreadsheetml/2009/9/main" uri="{CCE6A557-97BC-4b89-ADB6-D9C93CAAB3DF}">
      <x14:dataValidations xmlns:xm="http://schemas.microsoft.com/office/excel/2006/main" count="3">
        <x14:dataValidation type="list" showInputMessage="1" showErrorMessage="1" xr:uid="{96C0D0F4-3E1A-420F-A97B-78FF431A8B26}">
          <x14:formula1>
            <xm:f>'Standard Response'!$E$2:$E$11</xm:f>
          </x14:formula1>
          <xm:sqref>C2</xm:sqref>
        </x14:dataValidation>
        <x14:dataValidation type="list" allowBlank="1" showInputMessage="1" showErrorMessage="1" xr:uid="{0DECF2BD-B46A-4283-8A93-B354E0690710}">
          <x14:formula1>
            <xm:f>'Standard Response'!$C$2:$C$3</xm:f>
          </x14:formula1>
          <xm:sqref>C9</xm:sqref>
        </x14:dataValidation>
        <x14:dataValidation type="list" allowBlank="1" showInputMessage="1" showErrorMessage="1" xr:uid="{0E394CB5-ACA2-4D8C-8FDA-B4F9EAEA8067}">
          <x14:formula1>
            <xm:f>'Standard Response'!$A$2:$A$3</xm:f>
          </x14:formula1>
          <xm:sqref>C10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CF46-46BF-45B0-80CC-AD8FA78174E7}">
  <dimension ref="A1:S18"/>
  <sheetViews>
    <sheetView zoomScaleNormal="100" workbookViewId="0">
      <pane ySplit="1" topLeftCell="A2" activePane="bottomLeft" state="frozen"/>
      <selection pane="bottomLeft" activeCell="C15" sqref="C15"/>
    </sheetView>
  </sheetViews>
  <sheetFormatPr defaultColWidth="8.7265625" defaultRowHeight="14.5" x14ac:dyDescent="0.35"/>
  <cols>
    <col min="1" max="1" width="3.1796875" style="3" bestFit="1" customWidth="1"/>
    <col min="2" max="2" width="80.1796875" style="24" customWidth="1"/>
    <col min="3" max="3" width="20.26953125" style="23" customWidth="1"/>
    <col min="4" max="4" width="17.1796875" style="2" customWidth="1"/>
    <col min="5" max="5" width="34.26953125" style="2" bestFit="1" customWidth="1"/>
    <col min="6" max="19" width="8.7265625" style="2"/>
    <col min="20" max="16384" width="8.7265625" style="11"/>
  </cols>
  <sheetData>
    <row r="1" spans="1:19" s="20" customFormat="1" ht="15.5" thickBot="1" x14ac:dyDescent="0.4">
      <c r="A1" s="219" t="s">
        <v>1</v>
      </c>
      <c r="B1" s="220"/>
      <c r="C1" s="19" t="s">
        <v>15</v>
      </c>
      <c r="D1" s="120" t="s">
        <v>113</v>
      </c>
      <c r="E1" s="52" t="s">
        <v>223</v>
      </c>
      <c r="F1" s="25"/>
      <c r="G1" s="25"/>
      <c r="H1" s="25"/>
      <c r="I1" s="25"/>
      <c r="J1" s="25"/>
      <c r="K1" s="25"/>
      <c r="L1" s="25"/>
      <c r="M1" s="25"/>
      <c r="N1" s="25"/>
      <c r="O1" s="25"/>
      <c r="P1" s="25"/>
      <c r="Q1" s="25"/>
      <c r="R1" s="25"/>
      <c r="S1" s="25"/>
    </row>
    <row r="2" spans="1:19" s="21" customFormat="1" ht="15.5" x14ac:dyDescent="0.35">
      <c r="A2" s="112">
        <v>1</v>
      </c>
      <c r="B2" s="113" t="s">
        <v>198</v>
      </c>
      <c r="C2" s="75"/>
      <c r="D2" s="121" t="str">
        <f>IF((ISBLANK(C2)),"Incomplete","Complete")</f>
        <v>Incomplete</v>
      </c>
      <c r="E2" s="75"/>
      <c r="F2" s="26"/>
      <c r="G2" s="26"/>
      <c r="H2" s="26"/>
      <c r="I2" s="26"/>
      <c r="J2" s="26"/>
      <c r="K2" s="26"/>
      <c r="L2" s="26"/>
      <c r="M2" s="26"/>
      <c r="N2" s="26"/>
      <c r="O2" s="26"/>
      <c r="P2" s="26"/>
      <c r="Q2" s="26"/>
      <c r="R2" s="26"/>
      <c r="S2" s="26"/>
    </row>
    <row r="3" spans="1:19" s="22" customFormat="1" ht="31" x14ac:dyDescent="0.35">
      <c r="A3" s="114">
        <v>2</v>
      </c>
      <c r="B3" s="115" t="s">
        <v>199</v>
      </c>
      <c r="C3" s="76"/>
      <c r="D3" s="122" t="str">
        <f t="shared" ref="D3:D13" si="0">IF((ISBLANK(C3)),"Incomplete","Complete")</f>
        <v>Incomplete</v>
      </c>
      <c r="E3" s="76"/>
      <c r="F3" s="27"/>
      <c r="G3" s="27"/>
      <c r="H3" s="27"/>
      <c r="I3" s="27"/>
      <c r="J3" s="27"/>
      <c r="K3" s="27"/>
      <c r="L3" s="27"/>
      <c r="M3" s="27"/>
      <c r="N3" s="27"/>
      <c r="O3" s="27"/>
      <c r="P3" s="27"/>
      <c r="Q3" s="27"/>
      <c r="R3" s="27"/>
      <c r="S3" s="27"/>
    </row>
    <row r="4" spans="1:19" ht="31" x14ac:dyDescent="0.35">
      <c r="A4" s="116">
        <v>3</v>
      </c>
      <c r="B4" s="117" t="s">
        <v>101</v>
      </c>
      <c r="C4" s="72"/>
      <c r="D4" s="123" t="str">
        <f t="shared" si="0"/>
        <v>Incomplete</v>
      </c>
      <c r="E4" s="72"/>
    </row>
    <row r="5" spans="1:19" s="22" customFormat="1" ht="31" x14ac:dyDescent="0.35">
      <c r="A5" s="114">
        <v>4</v>
      </c>
      <c r="B5" s="115" t="s">
        <v>80</v>
      </c>
      <c r="C5" s="70"/>
      <c r="D5" s="124" t="str">
        <f t="shared" si="0"/>
        <v>Incomplete</v>
      </c>
      <c r="E5" s="70"/>
      <c r="F5" s="27"/>
      <c r="G5" s="27"/>
      <c r="H5" s="27"/>
      <c r="I5" s="27"/>
      <c r="J5" s="27"/>
      <c r="K5" s="27"/>
      <c r="L5" s="27"/>
      <c r="M5" s="27"/>
      <c r="N5" s="27"/>
      <c r="O5" s="27"/>
      <c r="P5" s="27"/>
      <c r="Q5" s="27"/>
      <c r="R5" s="27"/>
      <c r="S5" s="27"/>
    </row>
    <row r="6" spans="1:19" ht="15.5" x14ac:dyDescent="0.35">
      <c r="A6" s="116">
        <v>5</v>
      </c>
      <c r="B6" s="117" t="s">
        <v>200</v>
      </c>
      <c r="C6" s="77"/>
      <c r="D6" s="125" t="str">
        <f t="shared" si="0"/>
        <v>Incomplete</v>
      </c>
      <c r="E6" s="77"/>
    </row>
    <row r="7" spans="1:19" s="22" customFormat="1" ht="15.5" x14ac:dyDescent="0.35">
      <c r="A7" s="114">
        <v>6</v>
      </c>
      <c r="B7" s="115" t="s">
        <v>201</v>
      </c>
      <c r="C7" s="76"/>
      <c r="D7" s="122" t="str">
        <f t="shared" si="0"/>
        <v>Incomplete</v>
      </c>
      <c r="E7" s="76"/>
      <c r="F7" s="27"/>
      <c r="G7" s="27"/>
      <c r="H7" s="27"/>
      <c r="I7" s="27"/>
      <c r="J7" s="27"/>
      <c r="K7" s="27"/>
      <c r="L7" s="27"/>
      <c r="M7" s="27"/>
      <c r="N7" s="27"/>
      <c r="O7" s="27"/>
      <c r="P7" s="27"/>
      <c r="Q7" s="27"/>
      <c r="R7" s="27"/>
      <c r="S7" s="27"/>
    </row>
    <row r="8" spans="1:19" ht="31" x14ac:dyDescent="0.35">
      <c r="A8" s="116">
        <v>7</v>
      </c>
      <c r="B8" s="117" t="s">
        <v>202</v>
      </c>
      <c r="C8" s="77"/>
      <c r="D8" s="125" t="str">
        <f t="shared" si="0"/>
        <v>Incomplete</v>
      </c>
      <c r="E8" s="77"/>
    </row>
    <row r="9" spans="1:19" s="22" customFormat="1" ht="20.5" customHeight="1" x14ac:dyDescent="0.35">
      <c r="A9" s="114">
        <v>8</v>
      </c>
      <c r="B9" s="115" t="s">
        <v>2</v>
      </c>
      <c r="C9" s="70"/>
      <c r="D9" s="124" t="str">
        <f t="shared" si="0"/>
        <v>Incomplete</v>
      </c>
      <c r="E9" s="70"/>
      <c r="F9" s="27"/>
      <c r="G9" s="27"/>
      <c r="H9" s="27"/>
      <c r="I9" s="27"/>
      <c r="J9" s="27"/>
      <c r="K9" s="27"/>
      <c r="L9" s="27"/>
      <c r="M9" s="27"/>
      <c r="N9" s="27"/>
      <c r="O9" s="27"/>
      <c r="P9" s="27"/>
      <c r="Q9" s="27"/>
      <c r="R9" s="27"/>
      <c r="S9" s="27"/>
    </row>
    <row r="10" spans="1:19" ht="31" x14ac:dyDescent="0.35">
      <c r="A10" s="116">
        <v>9</v>
      </c>
      <c r="B10" s="117" t="s">
        <v>151</v>
      </c>
      <c r="C10" s="72"/>
      <c r="D10" s="123" t="str">
        <f>IF((ISBLANK(C10)),"Incomplete","Complete")</f>
        <v>Incomplete</v>
      </c>
      <c r="E10" s="72"/>
    </row>
    <row r="11" spans="1:19" s="22" customFormat="1" ht="31" x14ac:dyDescent="0.35">
      <c r="A11" s="114">
        <v>10</v>
      </c>
      <c r="B11" s="115" t="s">
        <v>100</v>
      </c>
      <c r="C11" s="70"/>
      <c r="D11" s="124" t="str">
        <f t="shared" si="0"/>
        <v>Incomplete</v>
      </c>
      <c r="E11" s="70"/>
      <c r="F11" s="27"/>
      <c r="G11" s="27"/>
      <c r="H11" s="27"/>
      <c r="I11" s="27"/>
      <c r="J11" s="27"/>
      <c r="K11" s="27"/>
      <c r="L11" s="27"/>
      <c r="M11" s="27"/>
      <c r="N11" s="27"/>
      <c r="O11" s="27"/>
      <c r="P11" s="27"/>
      <c r="Q11" s="27"/>
      <c r="R11" s="27"/>
      <c r="S11" s="27"/>
    </row>
    <row r="12" spans="1:19" ht="46.5" x14ac:dyDescent="0.35">
      <c r="A12" s="116">
        <v>11</v>
      </c>
      <c r="B12" s="117" t="s">
        <v>203</v>
      </c>
      <c r="C12" s="77"/>
      <c r="D12" s="125" t="str">
        <f t="shared" si="0"/>
        <v>Incomplete</v>
      </c>
      <c r="E12" s="77"/>
    </row>
    <row r="13" spans="1:19" ht="31" x14ac:dyDescent="0.35">
      <c r="A13" s="114">
        <v>12</v>
      </c>
      <c r="B13" s="115" t="s">
        <v>16</v>
      </c>
      <c r="C13" s="70"/>
      <c r="D13" s="124" t="str">
        <f t="shared" si="0"/>
        <v>Incomplete</v>
      </c>
      <c r="E13" s="70"/>
    </row>
    <row r="14" spans="1:19" ht="62" x14ac:dyDescent="0.35">
      <c r="A14" s="116">
        <v>13</v>
      </c>
      <c r="B14" s="117" t="s">
        <v>242</v>
      </c>
      <c r="C14" s="72"/>
      <c r="D14" s="123" t="str">
        <f t="shared" ref="D14" si="1">IF((ISBLANK(C14)),"Incomplete","Complete")</f>
        <v>Incomplete</v>
      </c>
      <c r="E14" s="72"/>
    </row>
    <row r="15" spans="1:19" ht="16" thickBot="1" x14ac:dyDescent="0.4">
      <c r="A15" s="118">
        <v>14</v>
      </c>
      <c r="B15" s="119" t="s">
        <v>3</v>
      </c>
      <c r="C15" s="74"/>
      <c r="D15" s="126"/>
      <c r="E15" s="74"/>
    </row>
    <row r="16" spans="1:19" x14ac:dyDescent="0.35">
      <c r="D16" s="27"/>
    </row>
    <row r="17" spans="3:3" x14ac:dyDescent="0.35">
      <c r="C17" s="24" t="s">
        <v>241</v>
      </c>
    </row>
    <row r="18" spans="3:3" x14ac:dyDescent="0.35">
      <c r="C18" s="50" t="s">
        <v>240</v>
      </c>
    </row>
  </sheetData>
  <sheetProtection algorithmName="SHA-512" hashValue="H/iRqCM1/XL6pi71fknaMpREHpeBacuPgsFHa0mbDjzDMEE15fk0UlzL8hoDWltlpqkfiJdp2aYdVU/BrcE1+g==" saltValue="HYzK0Rg+alsbINMzV8d7Iw==" spinCount="100000" sheet="1" selectLockedCells="1"/>
  <mergeCells count="1">
    <mergeCell ref="A1:B1"/>
  </mergeCells>
  <dataValidations count="3">
    <dataValidation type="whole" showInputMessage="1" showErrorMessage="1" sqref="C3 C7:C8 C12" xr:uid="{1D010764-FA45-4B5F-AC1B-CF7C843B77C1}">
      <formula1>0</formula1>
      <formula2>100</formula2>
    </dataValidation>
    <dataValidation type="whole" showInputMessage="1" showErrorMessage="1" sqref="C6" xr:uid="{F6A51D3A-30D6-4F40-A720-8E5E75558E67}">
      <formula1>0</formula1>
      <formula2>100000000</formula2>
    </dataValidation>
    <dataValidation type="whole" showInputMessage="1" showErrorMessage="1" sqref="C2" xr:uid="{687182FE-4C29-4814-ACC5-03D284776836}">
      <formula1>0</formula1>
      <formula2>1000000</formula2>
    </dataValidation>
  </dataValidations>
  <hyperlinks>
    <hyperlink ref="C18" r:id="rId1" xr:uid="{10DCDB74-1061-4711-AC6A-629E0346EC21}"/>
  </hyperlinks>
  <pageMargins left="0.7" right="0.7" top="0.75" bottom="0.75" header="0.3" footer="0.3"/>
  <pageSetup orientation="portrait" horizontalDpi="300" verticalDpi="300" r:id="rId2"/>
  <ignoredErrors>
    <ignoredError sqref="D5 D10" unlockedFormula="1"/>
  </ignoredErrors>
  <extLst>
    <ext xmlns:x14="http://schemas.microsoft.com/office/spreadsheetml/2009/9/main" uri="{CCE6A557-97BC-4b89-ADB6-D9C93CAAB3DF}">
      <x14:dataValidations xmlns:xm="http://schemas.microsoft.com/office/excel/2006/main" count="2">
        <x14:dataValidation type="list" showInputMessage="1" showErrorMessage="1" xr:uid="{E4A2AB4B-5432-4536-8A05-541E65DFA0D0}">
          <x14:formula1>
            <xm:f>'Standard Response'!$A$2:$A$3</xm:f>
          </x14:formula1>
          <xm:sqref>C4:C5 C9:C11 C14</xm:sqref>
        </x14:dataValidation>
        <x14:dataValidation type="list" showInputMessage="1" showErrorMessage="1" xr:uid="{860C0EDB-D9EF-4901-850C-816A2C57E5DF}">
          <x14:formula1>
            <xm:f>'Standard Response'!$F$2:$F$6</xm:f>
          </x14:formula1>
          <xm:sqref>C13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E6702-AF52-4194-BE87-D159FE025399}">
  <dimension ref="A1:J38"/>
  <sheetViews>
    <sheetView zoomScale="85" zoomScaleNormal="85" workbookViewId="0">
      <pane ySplit="1" topLeftCell="A2" activePane="bottomLeft" state="frozen"/>
      <selection pane="bottomLeft" activeCell="C2" sqref="C2"/>
    </sheetView>
  </sheetViews>
  <sheetFormatPr defaultColWidth="8.7265625" defaultRowHeight="14.5" x14ac:dyDescent="0.35"/>
  <cols>
    <col min="1" max="1" width="5.1796875" style="3" customWidth="1"/>
    <col min="2" max="2" width="79.81640625" style="24" customWidth="1"/>
    <col min="3" max="3" width="17.81640625" style="23" customWidth="1"/>
    <col min="4" max="4" width="14.26953125" style="2" bestFit="1" customWidth="1"/>
    <col min="5" max="5" width="40.81640625" style="2" customWidth="1"/>
    <col min="6" max="10" width="8.7265625" style="2"/>
    <col min="11" max="16384" width="8.7265625" style="11"/>
  </cols>
  <sheetData>
    <row r="1" spans="1:10" s="20" customFormat="1" ht="15.5" thickBot="1" x14ac:dyDescent="0.4">
      <c r="A1" s="219" t="s">
        <v>68</v>
      </c>
      <c r="B1" s="220"/>
      <c r="C1" s="34" t="s">
        <v>15</v>
      </c>
      <c r="D1" s="120" t="s">
        <v>113</v>
      </c>
      <c r="E1" s="59" t="s">
        <v>223</v>
      </c>
      <c r="F1" s="25"/>
      <c r="G1" s="25"/>
      <c r="H1" s="25"/>
      <c r="I1" s="25"/>
      <c r="J1" s="25"/>
    </row>
    <row r="2" spans="1:10" s="32" customFormat="1" ht="31" x14ac:dyDescent="0.35">
      <c r="A2" s="127">
        <v>1</v>
      </c>
      <c r="B2" s="128" t="s">
        <v>66</v>
      </c>
      <c r="C2" s="68"/>
      <c r="D2" s="144" t="str">
        <f>IF((ISBLANK(C2)),"Incomplete","Complete")</f>
        <v>Incomplete</v>
      </c>
      <c r="E2" s="60"/>
      <c r="F2" s="33"/>
      <c r="G2" s="33"/>
      <c r="H2" s="33"/>
      <c r="I2" s="33"/>
      <c r="J2" s="33"/>
    </row>
    <row r="3" spans="1:10" ht="31" x14ac:dyDescent="0.35">
      <c r="A3" s="129">
        <v>2</v>
      </c>
      <c r="B3" s="130" t="s">
        <v>67</v>
      </c>
      <c r="C3" s="69"/>
      <c r="D3" s="145" t="str">
        <f t="shared" ref="D3:D21" si="0">IF((ISBLANK(C3)),"Incomplete","Complete")</f>
        <v>Incomplete</v>
      </c>
      <c r="E3" s="55"/>
    </row>
    <row r="4" spans="1:10" s="22" customFormat="1" ht="16" thickBot="1" x14ac:dyDescent="0.4">
      <c r="A4" s="114">
        <v>3</v>
      </c>
      <c r="B4" s="131" t="s">
        <v>4</v>
      </c>
      <c r="C4" s="70"/>
      <c r="D4" s="124" t="str">
        <f t="shared" si="0"/>
        <v>Incomplete</v>
      </c>
      <c r="E4" s="61"/>
      <c r="F4" s="27"/>
      <c r="G4" s="27"/>
      <c r="H4" s="27"/>
      <c r="I4" s="27"/>
      <c r="J4" s="27"/>
    </row>
    <row r="5" spans="1:10" ht="46.5" x14ac:dyDescent="0.35">
      <c r="A5" s="132">
        <v>4</v>
      </c>
      <c r="B5" s="133" t="s">
        <v>130</v>
      </c>
      <c r="C5" s="71"/>
      <c r="D5" s="71"/>
      <c r="E5" s="53"/>
    </row>
    <row r="6" spans="1:10" x14ac:dyDescent="0.35">
      <c r="A6" s="134" t="s">
        <v>120</v>
      </c>
      <c r="B6" s="135" t="s">
        <v>142</v>
      </c>
      <c r="C6" s="72"/>
      <c r="D6" s="123" t="str">
        <f t="shared" si="0"/>
        <v>Incomplete</v>
      </c>
      <c r="E6" s="58"/>
    </row>
    <row r="7" spans="1:10" x14ac:dyDescent="0.35">
      <c r="A7" s="136" t="s">
        <v>121</v>
      </c>
      <c r="B7" s="137" t="s">
        <v>143</v>
      </c>
      <c r="C7" s="69"/>
      <c r="D7" s="145" t="str">
        <f t="shared" si="0"/>
        <v>Incomplete</v>
      </c>
      <c r="E7" s="55"/>
    </row>
    <row r="8" spans="1:10" s="22" customFormat="1" ht="29" x14ac:dyDescent="0.35">
      <c r="A8" s="134" t="s">
        <v>122</v>
      </c>
      <c r="B8" s="135" t="s">
        <v>144</v>
      </c>
      <c r="C8" s="72"/>
      <c r="D8" s="123" t="str">
        <f t="shared" si="0"/>
        <v>Incomplete</v>
      </c>
      <c r="E8" s="58"/>
      <c r="F8" s="27"/>
      <c r="G8" s="27"/>
      <c r="H8" s="27"/>
      <c r="I8" s="27"/>
      <c r="J8" s="27"/>
    </row>
    <row r="9" spans="1:10" x14ac:dyDescent="0.35">
      <c r="A9" s="136" t="s">
        <v>123</v>
      </c>
      <c r="B9" s="137" t="s">
        <v>145</v>
      </c>
      <c r="C9" s="69"/>
      <c r="D9" s="145" t="str">
        <f t="shared" si="0"/>
        <v>Incomplete</v>
      </c>
      <c r="E9" s="55"/>
    </row>
    <row r="10" spans="1:10" s="22" customFormat="1" x14ac:dyDescent="0.35">
      <c r="A10" s="134" t="s">
        <v>124</v>
      </c>
      <c r="B10" s="135" t="s">
        <v>146</v>
      </c>
      <c r="C10" s="72"/>
      <c r="D10" s="123" t="str">
        <f t="shared" si="0"/>
        <v>Incomplete</v>
      </c>
      <c r="E10" s="58"/>
      <c r="F10" s="27"/>
      <c r="G10" s="27"/>
      <c r="H10" s="27"/>
      <c r="I10" s="27"/>
      <c r="J10" s="27"/>
    </row>
    <row r="11" spans="1:10" x14ac:dyDescent="0.35">
      <c r="A11" s="136" t="s">
        <v>125</v>
      </c>
      <c r="B11" s="137" t="s">
        <v>147</v>
      </c>
      <c r="C11" s="69"/>
      <c r="D11" s="145" t="str">
        <f t="shared" si="0"/>
        <v>Incomplete</v>
      </c>
      <c r="E11" s="55"/>
    </row>
    <row r="12" spans="1:10" s="22" customFormat="1" x14ac:dyDescent="0.35">
      <c r="A12" s="134" t="s">
        <v>127</v>
      </c>
      <c r="B12" s="135" t="s">
        <v>148</v>
      </c>
      <c r="C12" s="72"/>
      <c r="D12" s="123" t="str">
        <f t="shared" si="0"/>
        <v>Incomplete</v>
      </c>
      <c r="E12" s="58"/>
      <c r="F12" s="27"/>
      <c r="G12" s="27"/>
      <c r="H12" s="27"/>
      <c r="I12" s="27"/>
      <c r="J12" s="27"/>
    </row>
    <row r="13" spans="1:10" x14ac:dyDescent="0.35">
      <c r="A13" s="136" t="s">
        <v>128</v>
      </c>
      <c r="B13" s="137" t="s">
        <v>149</v>
      </c>
      <c r="C13" s="69"/>
      <c r="D13" s="145" t="str">
        <f t="shared" si="0"/>
        <v>Incomplete</v>
      </c>
      <c r="E13" s="55"/>
    </row>
    <row r="14" spans="1:10" s="22" customFormat="1" x14ac:dyDescent="0.35">
      <c r="A14" s="134" t="s">
        <v>126</v>
      </c>
      <c r="B14" s="135" t="s">
        <v>150</v>
      </c>
      <c r="C14" s="72"/>
      <c r="D14" s="123" t="str">
        <f t="shared" si="0"/>
        <v>Incomplete</v>
      </c>
      <c r="E14" s="58"/>
      <c r="F14" s="27"/>
      <c r="G14" s="27"/>
      <c r="H14" s="27"/>
      <c r="I14" s="27"/>
      <c r="J14" s="27"/>
    </row>
    <row r="15" spans="1:10" ht="15" thickBot="1" x14ac:dyDescent="0.4">
      <c r="A15" s="138" t="s">
        <v>129</v>
      </c>
      <c r="B15" s="139" t="s">
        <v>119</v>
      </c>
      <c r="C15" s="73"/>
      <c r="D15" s="146" t="str">
        <f t="shared" si="0"/>
        <v>Incomplete</v>
      </c>
      <c r="E15" s="57"/>
    </row>
    <row r="16" spans="1:10" s="22" customFormat="1" ht="31" x14ac:dyDescent="0.35">
      <c r="A16" s="114">
        <v>5</v>
      </c>
      <c r="B16" s="131" t="s">
        <v>181</v>
      </c>
      <c r="C16" s="70"/>
      <c r="D16" s="124" t="str">
        <f t="shared" si="0"/>
        <v>Incomplete</v>
      </c>
      <c r="E16" s="42"/>
      <c r="F16" s="27"/>
      <c r="G16" s="27"/>
      <c r="H16" s="27"/>
      <c r="I16" s="27"/>
      <c r="J16" s="27"/>
    </row>
    <row r="17" spans="1:10" s="22" customFormat="1" ht="31" x14ac:dyDescent="0.35">
      <c r="A17" s="129">
        <v>6</v>
      </c>
      <c r="B17" s="140" t="s">
        <v>204</v>
      </c>
      <c r="C17" s="69"/>
      <c r="D17" s="145" t="str">
        <f t="shared" si="0"/>
        <v>Incomplete</v>
      </c>
      <c r="E17" s="43"/>
      <c r="F17" s="27"/>
      <c r="G17" s="27"/>
      <c r="H17" s="27"/>
      <c r="I17" s="27"/>
      <c r="J17" s="27"/>
    </row>
    <row r="18" spans="1:10" s="22" customFormat="1" ht="31" x14ac:dyDescent="0.35">
      <c r="A18" s="114">
        <v>7</v>
      </c>
      <c r="B18" s="141" t="s">
        <v>205</v>
      </c>
      <c r="C18" s="70"/>
      <c r="D18" s="124" t="str">
        <f t="shared" si="0"/>
        <v>Incomplete</v>
      </c>
      <c r="E18" s="42"/>
      <c r="F18" s="27"/>
      <c r="G18" s="27"/>
      <c r="H18" s="27"/>
      <c r="I18" s="27"/>
      <c r="J18" s="27"/>
    </row>
    <row r="19" spans="1:10" s="22" customFormat="1" ht="31" x14ac:dyDescent="0.35">
      <c r="A19" s="129">
        <v>8</v>
      </c>
      <c r="B19" s="140" t="s">
        <v>7</v>
      </c>
      <c r="C19" s="69"/>
      <c r="D19" s="145" t="str">
        <f t="shared" si="0"/>
        <v>Incomplete</v>
      </c>
      <c r="E19" s="43"/>
      <c r="F19" s="27"/>
      <c r="G19" s="27"/>
      <c r="H19" s="27"/>
      <c r="I19" s="27"/>
      <c r="J19" s="27"/>
    </row>
    <row r="20" spans="1:10" s="22" customFormat="1" ht="15.5" x14ac:dyDescent="0.35">
      <c r="A20" s="114">
        <v>9</v>
      </c>
      <c r="B20" s="141" t="s">
        <v>206</v>
      </c>
      <c r="C20" s="70"/>
      <c r="D20" s="124" t="str">
        <f t="shared" si="0"/>
        <v>Incomplete</v>
      </c>
      <c r="E20" s="42"/>
      <c r="F20" s="27"/>
      <c r="G20" s="27"/>
      <c r="H20" s="27"/>
      <c r="I20" s="27"/>
      <c r="J20" s="27"/>
    </row>
    <row r="21" spans="1:10" s="22" customFormat="1" ht="15.5" x14ac:dyDescent="0.35">
      <c r="A21" s="129">
        <v>10</v>
      </c>
      <c r="B21" s="140" t="s">
        <v>207</v>
      </c>
      <c r="C21" s="69"/>
      <c r="D21" s="145" t="str">
        <f t="shared" si="0"/>
        <v>Incomplete</v>
      </c>
      <c r="E21" s="43"/>
      <c r="F21" s="27"/>
      <c r="G21" s="27"/>
      <c r="H21" s="27"/>
      <c r="I21" s="27"/>
      <c r="J21" s="27"/>
    </row>
    <row r="22" spans="1:10" s="22" customFormat="1" ht="31" x14ac:dyDescent="0.35">
      <c r="A22" s="114">
        <v>11</v>
      </c>
      <c r="B22" s="141" t="s">
        <v>131</v>
      </c>
      <c r="C22" s="70"/>
      <c r="D22" s="124" t="str">
        <f>IF(C21="no","Not Applicable",IF((ISBLANK(C22)),"Incomplete","Complete"))</f>
        <v>Incomplete</v>
      </c>
      <c r="E22" s="42"/>
      <c r="F22" s="27"/>
      <c r="G22" s="27"/>
      <c r="H22" s="27"/>
      <c r="I22" s="27"/>
      <c r="J22" s="27"/>
    </row>
    <row r="23" spans="1:10" s="22" customFormat="1" ht="31" x14ac:dyDescent="0.35">
      <c r="A23" s="129">
        <v>12</v>
      </c>
      <c r="B23" s="140" t="s">
        <v>132</v>
      </c>
      <c r="C23" s="69"/>
      <c r="D23" s="145" t="str">
        <f>IF(C21="no","Not Applicable",IF((ISBLANK(C23)),"Incomplete","Complete"))</f>
        <v>Incomplete</v>
      </c>
      <c r="E23" s="43"/>
      <c r="F23" s="27"/>
      <c r="G23" s="27"/>
      <c r="H23" s="27"/>
      <c r="I23" s="27"/>
      <c r="J23" s="27"/>
    </row>
    <row r="24" spans="1:10" s="22" customFormat="1" ht="16" thickBot="1" x14ac:dyDescent="0.4">
      <c r="A24" s="142">
        <v>14</v>
      </c>
      <c r="B24" s="143" t="s">
        <v>0</v>
      </c>
      <c r="C24" s="74"/>
      <c r="D24" s="126"/>
      <c r="E24" s="51"/>
      <c r="F24" s="27"/>
      <c r="G24" s="27"/>
      <c r="H24" s="27"/>
      <c r="I24" s="27"/>
      <c r="J24" s="27"/>
    </row>
    <row r="25" spans="1:10" s="2" customFormat="1" x14ac:dyDescent="0.35">
      <c r="A25" s="3"/>
      <c r="B25" s="24"/>
      <c r="C25" s="35"/>
    </row>
    <row r="26" spans="1:10" s="2" customFormat="1" x14ac:dyDescent="0.35">
      <c r="A26" s="3"/>
      <c r="B26" s="24"/>
      <c r="C26" s="35"/>
    </row>
    <row r="27" spans="1:10" s="2" customFormat="1" x14ac:dyDescent="0.35">
      <c r="A27" s="3"/>
      <c r="B27" s="24"/>
      <c r="C27" s="35"/>
    </row>
    <row r="28" spans="1:10" s="2" customFormat="1" x14ac:dyDescent="0.35">
      <c r="A28" s="3"/>
      <c r="B28" s="24"/>
      <c r="C28" s="35"/>
    </row>
    <row r="29" spans="1:10" s="2" customFormat="1" x14ac:dyDescent="0.35">
      <c r="A29" s="3"/>
      <c r="B29" s="24"/>
      <c r="C29" s="35"/>
    </row>
    <row r="30" spans="1:10" s="2" customFormat="1" x14ac:dyDescent="0.35">
      <c r="A30" s="3"/>
      <c r="B30" s="24"/>
      <c r="C30" s="35"/>
    </row>
    <row r="31" spans="1:10" s="2" customFormat="1" x14ac:dyDescent="0.35">
      <c r="A31" s="3"/>
      <c r="B31" s="24"/>
      <c r="C31" s="35"/>
    </row>
    <row r="32" spans="1:10" s="2" customFormat="1" x14ac:dyDescent="0.35">
      <c r="A32" s="3"/>
      <c r="B32" s="24"/>
      <c r="C32" s="35"/>
    </row>
    <row r="33" spans="1:3" s="2" customFormat="1" x14ac:dyDescent="0.35">
      <c r="A33" s="3"/>
      <c r="B33" s="24"/>
      <c r="C33" s="35"/>
    </row>
    <row r="34" spans="1:3" s="2" customFormat="1" x14ac:dyDescent="0.35">
      <c r="A34" s="3"/>
      <c r="B34" s="24"/>
      <c r="C34" s="35"/>
    </row>
    <row r="35" spans="1:3" s="2" customFormat="1" x14ac:dyDescent="0.35">
      <c r="A35" s="3"/>
      <c r="B35" s="24"/>
      <c r="C35" s="35"/>
    </row>
    <row r="36" spans="1:3" s="2" customFormat="1" x14ac:dyDescent="0.35">
      <c r="A36" s="3"/>
      <c r="B36" s="24"/>
      <c r="C36" s="35"/>
    </row>
    <row r="37" spans="1:3" s="2" customFormat="1" x14ac:dyDescent="0.35">
      <c r="A37" s="3"/>
      <c r="B37" s="24"/>
      <c r="C37" s="35"/>
    </row>
    <row r="38" spans="1:3" s="2" customFormat="1" x14ac:dyDescent="0.35">
      <c r="A38" s="3"/>
      <c r="B38" s="24"/>
      <c r="C38" s="35"/>
    </row>
  </sheetData>
  <sheetProtection algorithmName="SHA-512" hashValue="6XToaDexVojXpVLtXGemOUZH56PuNd5Hv9iW1iMQsDoTxQ3HH2bVi+PZgzipBnHHxundgdRh7O9EtEo5wJo44g==" saltValue="9oUynbJvASxjFmCZrtbAQA==" spinCount="100000" sheet="1" selectLockedCells="1"/>
  <mergeCells count="1">
    <mergeCell ref="A1:B1"/>
  </mergeCells>
  <dataValidations count="3">
    <dataValidation type="whole" allowBlank="1" showInputMessage="1" showErrorMessage="1" sqref="C4:C5 C17:C20" xr:uid="{061ACAC1-AF32-4F21-8F4D-28377C26C9EC}">
      <formula1>0</formula1>
      <formula2>100</formula2>
    </dataValidation>
    <dataValidation type="whole" allowBlank="1" showInputMessage="1" showErrorMessage="1" sqref="C22:C23" xr:uid="{9B451B9C-7D96-42A8-882C-0A8291F3678C}">
      <formula1>0</formula1>
      <formula2>5000</formula2>
    </dataValidation>
    <dataValidation type="textLength" allowBlank="1" showInputMessage="1" showErrorMessage="1" sqref="C24" xr:uid="{9F253E2F-8D22-4A3D-AA69-46A1E4E874A4}">
      <formula1>0</formula1>
      <formula2>1000</formula2>
    </dataValidation>
  </dataValidations>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count="1">
        <x14:dataValidation type="list" showInputMessage="1" showErrorMessage="1" xr:uid="{10FF33D4-D8A3-414A-A64E-CD94FA6FC720}">
          <x14:formula1>
            <xm:f>'Standard Response'!$A$2:$A$3</xm:f>
          </x14:formula1>
          <xm:sqref>C2:C3 C21 C6:C16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2F434-07D9-476D-840F-A047E71D5485}">
  <dimension ref="A1:L47"/>
  <sheetViews>
    <sheetView workbookViewId="0">
      <pane ySplit="1" topLeftCell="A2" activePane="bottomLeft" state="frozen"/>
      <selection pane="bottomLeft" activeCell="E4" sqref="E4"/>
    </sheetView>
  </sheetViews>
  <sheetFormatPr defaultColWidth="8.7265625" defaultRowHeight="14.5" x14ac:dyDescent="0.35"/>
  <cols>
    <col min="1" max="1" width="3.1796875" style="3" bestFit="1" customWidth="1"/>
    <col min="2" max="2" width="74.453125" style="24" customWidth="1"/>
    <col min="3" max="3" width="12.1796875" style="23" customWidth="1"/>
    <col min="4" max="4" width="18.1796875" style="27" customWidth="1"/>
    <col min="5" max="5" width="34.26953125" style="27" bestFit="1" customWidth="1"/>
    <col min="6" max="6" width="59.81640625" style="27" customWidth="1"/>
    <col min="7" max="10" width="8.7265625" style="27"/>
    <col min="11" max="12" width="8.7265625" style="2"/>
    <col min="13" max="16384" width="8.7265625" style="11"/>
  </cols>
  <sheetData>
    <row r="1" spans="1:12" s="20" customFormat="1" ht="15" x14ac:dyDescent="0.35">
      <c r="A1" s="221" t="s">
        <v>5</v>
      </c>
      <c r="B1" s="222"/>
      <c r="C1" s="64" t="s">
        <v>15</v>
      </c>
      <c r="D1" s="153" t="s">
        <v>113</v>
      </c>
      <c r="E1" s="59" t="s">
        <v>223</v>
      </c>
      <c r="F1" s="37"/>
      <c r="G1" s="37"/>
      <c r="H1" s="37"/>
      <c r="I1" s="37"/>
      <c r="J1" s="37"/>
      <c r="K1" s="25"/>
      <c r="L1" s="25"/>
    </row>
    <row r="2" spans="1:12" s="32" customFormat="1" ht="31" x14ac:dyDescent="0.35">
      <c r="A2" s="147">
        <v>1</v>
      </c>
      <c r="B2" s="148" t="s">
        <v>208</v>
      </c>
      <c r="C2" s="65"/>
      <c r="D2" s="154" t="str">
        <f>IF((ISBLANK(C2)),"Incomplete","Complete")</f>
        <v>Incomplete</v>
      </c>
      <c r="E2" s="55"/>
      <c r="F2" s="33"/>
      <c r="G2" s="33"/>
      <c r="H2" s="33"/>
      <c r="I2" s="33"/>
      <c r="J2" s="33"/>
      <c r="K2" s="33"/>
    </row>
    <row r="3" spans="1:12" s="22" customFormat="1" ht="46.5" x14ac:dyDescent="0.35">
      <c r="A3" s="149">
        <v>2</v>
      </c>
      <c r="B3" s="150" t="s">
        <v>209</v>
      </c>
      <c r="C3" s="66"/>
      <c r="D3" s="155" t="str">
        <f t="shared" ref="D3:D9" si="0">IF((ISBLANK(C3)),"Incomplete","Complete")</f>
        <v>Incomplete</v>
      </c>
      <c r="E3" s="62"/>
      <c r="F3" s="27"/>
      <c r="G3" s="27"/>
      <c r="H3" s="27"/>
      <c r="I3" s="27"/>
      <c r="J3" s="27"/>
      <c r="K3" s="27"/>
      <c r="L3" s="27"/>
    </row>
    <row r="4" spans="1:12" s="22" customFormat="1" ht="15.5" x14ac:dyDescent="0.35">
      <c r="A4" s="147">
        <v>3</v>
      </c>
      <c r="B4" s="148" t="s">
        <v>210</v>
      </c>
      <c r="C4" s="65"/>
      <c r="D4" s="154" t="str">
        <f t="shared" si="0"/>
        <v>Incomplete</v>
      </c>
      <c r="E4" s="55"/>
      <c r="F4" s="27"/>
      <c r="G4" s="27"/>
      <c r="H4" s="27"/>
      <c r="I4" s="27"/>
      <c r="J4" s="27"/>
      <c r="K4" s="27"/>
      <c r="L4" s="27"/>
    </row>
    <row r="5" spans="1:12" s="22" customFormat="1" ht="15.5" x14ac:dyDescent="0.35">
      <c r="A5" s="149">
        <v>4</v>
      </c>
      <c r="B5" s="150" t="s">
        <v>211</v>
      </c>
      <c r="C5" s="66"/>
      <c r="D5" s="155" t="str">
        <f t="shared" si="0"/>
        <v>Incomplete</v>
      </c>
      <c r="E5" s="62"/>
      <c r="F5" s="27"/>
      <c r="G5" s="38"/>
      <c r="H5" s="27"/>
      <c r="I5" s="27"/>
      <c r="J5" s="27"/>
      <c r="K5" s="27"/>
      <c r="L5" s="27"/>
    </row>
    <row r="6" spans="1:12" ht="31" x14ac:dyDescent="0.35">
      <c r="A6" s="147">
        <v>5</v>
      </c>
      <c r="B6" s="148" t="s">
        <v>222</v>
      </c>
      <c r="C6" s="65"/>
      <c r="D6" s="154" t="str">
        <f>IF((ISBLANK(C6)),"Incomplete","Complete")</f>
        <v>Incomplete</v>
      </c>
      <c r="E6" s="55"/>
    </row>
    <row r="7" spans="1:12" s="22" customFormat="1" ht="15.5" x14ac:dyDescent="0.35">
      <c r="A7" s="149">
        <v>6</v>
      </c>
      <c r="B7" s="150" t="s">
        <v>212</v>
      </c>
      <c r="C7" s="66"/>
      <c r="D7" s="155" t="str">
        <f>IF((ISBLANK(C7)),"Incomplete","Complete")</f>
        <v>Incomplete</v>
      </c>
      <c r="E7" s="62"/>
      <c r="F7" s="27"/>
      <c r="G7" s="27"/>
      <c r="H7" s="27"/>
      <c r="I7" s="27"/>
      <c r="J7" s="27"/>
      <c r="K7" s="27"/>
      <c r="L7" s="27"/>
    </row>
    <row r="8" spans="1:12" ht="15.5" x14ac:dyDescent="0.35">
      <c r="A8" s="147">
        <v>7</v>
      </c>
      <c r="B8" s="148" t="s">
        <v>69</v>
      </c>
      <c r="C8" s="65"/>
      <c r="D8" s="154" t="str">
        <f t="shared" si="0"/>
        <v>Incomplete</v>
      </c>
      <c r="E8" s="55"/>
    </row>
    <row r="9" spans="1:12" s="22" customFormat="1" ht="31" x14ac:dyDescent="0.35">
      <c r="A9" s="149">
        <v>8</v>
      </c>
      <c r="B9" s="150" t="s">
        <v>221</v>
      </c>
      <c r="C9" s="66"/>
      <c r="D9" s="155" t="str">
        <f t="shared" si="0"/>
        <v>Incomplete</v>
      </c>
      <c r="E9" s="62"/>
      <c r="F9" s="27"/>
      <c r="G9" s="27"/>
      <c r="H9" s="27"/>
      <c r="I9" s="27"/>
      <c r="J9" s="27"/>
      <c r="K9" s="27"/>
      <c r="L9" s="27"/>
    </row>
    <row r="10" spans="1:12" s="22" customFormat="1" ht="16" thickBot="1" x14ac:dyDescent="0.4">
      <c r="A10" s="151">
        <v>9</v>
      </c>
      <c r="B10" s="152" t="s">
        <v>99</v>
      </c>
      <c r="C10" s="67"/>
      <c r="D10" s="156"/>
      <c r="E10" s="57"/>
      <c r="F10" s="27"/>
      <c r="G10" s="27"/>
      <c r="H10" s="27"/>
      <c r="I10" s="27"/>
      <c r="J10" s="27"/>
      <c r="K10" s="27"/>
      <c r="L10" s="27"/>
    </row>
    <row r="11" spans="1:12" x14ac:dyDescent="0.35">
      <c r="C11" s="35"/>
      <c r="D11" s="24"/>
    </row>
    <row r="12" spans="1:12" x14ac:dyDescent="0.35">
      <c r="C12" s="35"/>
      <c r="D12" s="24"/>
    </row>
    <row r="13" spans="1:12" x14ac:dyDescent="0.35">
      <c r="C13" s="35"/>
      <c r="D13" s="24"/>
    </row>
    <row r="14" spans="1:12" x14ac:dyDescent="0.35">
      <c r="C14" s="35"/>
      <c r="D14" s="24"/>
    </row>
    <row r="15" spans="1:12" x14ac:dyDescent="0.35">
      <c r="C15" s="35"/>
      <c r="D15" s="24"/>
    </row>
    <row r="16" spans="1:12" x14ac:dyDescent="0.35">
      <c r="C16" s="35"/>
    </row>
    <row r="17" spans="3:3" x14ac:dyDescent="0.35">
      <c r="C17" s="35"/>
    </row>
    <row r="18" spans="3:3" x14ac:dyDescent="0.35">
      <c r="C18" s="35"/>
    </row>
    <row r="19" spans="3:3" x14ac:dyDescent="0.35">
      <c r="C19" s="35"/>
    </row>
    <row r="20" spans="3:3" x14ac:dyDescent="0.35">
      <c r="C20" s="35"/>
    </row>
    <row r="21" spans="3:3" x14ac:dyDescent="0.35">
      <c r="C21" s="35"/>
    </row>
    <row r="22" spans="3:3" x14ac:dyDescent="0.35">
      <c r="C22" s="35"/>
    </row>
    <row r="23" spans="3:3" x14ac:dyDescent="0.35">
      <c r="C23" s="35"/>
    </row>
    <row r="24" spans="3:3" x14ac:dyDescent="0.35">
      <c r="C24" s="35"/>
    </row>
    <row r="25" spans="3:3" x14ac:dyDescent="0.35">
      <c r="C25" s="35"/>
    </row>
    <row r="26" spans="3:3" x14ac:dyDescent="0.35">
      <c r="C26" s="35"/>
    </row>
    <row r="27" spans="3:3" x14ac:dyDescent="0.35">
      <c r="C27" s="35"/>
    </row>
    <row r="28" spans="3:3" x14ac:dyDescent="0.35">
      <c r="C28" s="35"/>
    </row>
    <row r="29" spans="3:3" x14ac:dyDescent="0.35">
      <c r="C29" s="35"/>
    </row>
    <row r="30" spans="3:3" x14ac:dyDescent="0.35">
      <c r="C30" s="35"/>
    </row>
    <row r="31" spans="3:3" x14ac:dyDescent="0.35">
      <c r="C31" s="35"/>
    </row>
    <row r="32" spans="3:3" x14ac:dyDescent="0.35">
      <c r="C32" s="35"/>
    </row>
    <row r="33" spans="3:3" x14ac:dyDescent="0.35">
      <c r="C33" s="35"/>
    </row>
    <row r="34" spans="3:3" x14ac:dyDescent="0.35">
      <c r="C34" s="35"/>
    </row>
    <row r="35" spans="3:3" x14ac:dyDescent="0.35">
      <c r="C35" s="35"/>
    </row>
    <row r="36" spans="3:3" x14ac:dyDescent="0.35">
      <c r="C36" s="35"/>
    </row>
    <row r="37" spans="3:3" x14ac:dyDescent="0.35">
      <c r="C37" s="35"/>
    </row>
    <row r="38" spans="3:3" x14ac:dyDescent="0.35">
      <c r="C38" s="35"/>
    </row>
    <row r="39" spans="3:3" x14ac:dyDescent="0.35">
      <c r="C39" s="35"/>
    </row>
    <row r="40" spans="3:3" x14ac:dyDescent="0.35">
      <c r="C40" s="35"/>
    </row>
    <row r="41" spans="3:3" x14ac:dyDescent="0.35">
      <c r="C41" s="35"/>
    </row>
    <row r="42" spans="3:3" x14ac:dyDescent="0.35">
      <c r="C42" s="35"/>
    </row>
    <row r="43" spans="3:3" x14ac:dyDescent="0.35">
      <c r="C43" s="35"/>
    </row>
    <row r="44" spans="3:3" x14ac:dyDescent="0.35">
      <c r="C44" s="35"/>
    </row>
    <row r="45" spans="3:3" x14ac:dyDescent="0.35">
      <c r="C45" s="35"/>
    </row>
    <row r="46" spans="3:3" x14ac:dyDescent="0.35">
      <c r="C46" s="35"/>
    </row>
    <row r="47" spans="3:3" x14ac:dyDescent="0.35">
      <c r="C47" s="35"/>
    </row>
  </sheetData>
  <sheetProtection algorithmName="SHA-512" hashValue="kgqWTAqYewa3j6jPbOobF6BnFo5FIW9e7aZRTca1qCve4QubxFOSz6UlzIthBOqPuv7yxBqknxgU487tWsfEhw==" saltValue="z5Gwgsio/aAiUyN9/q5EWg==" spinCount="100000" sheet="1" selectLockedCells="1"/>
  <mergeCells count="1">
    <mergeCell ref="A1:B1"/>
  </mergeCells>
  <dataValidations count="3">
    <dataValidation type="textLength" allowBlank="1" showInputMessage="1" showErrorMessage="1" sqref="C10" xr:uid="{15085826-F58B-4FAE-917A-C94587B2BEB2}">
      <formula1>0</formula1>
      <formula2>1000</formula2>
    </dataValidation>
    <dataValidation type="whole" allowBlank="1" showInputMessage="1" showErrorMessage="1" sqref="C9 C6:C7 C2:C3" xr:uid="{3505960E-8931-4CCF-B0DD-2022026E2ACF}">
      <formula1>0</formula1>
      <formula2>100</formula2>
    </dataValidation>
    <dataValidation type="whole" allowBlank="1" showInputMessage="1" showErrorMessage="1" sqref="C4:C8" xr:uid="{DEEC51D6-F89A-41F8-8737-02E38B4C2906}">
      <formula1>0</formula1>
      <formula2>500000000</formula2>
    </dataValidation>
  </dataValidation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AF7C-15A7-415E-BF1F-DEB87AC992AB}">
  <dimension ref="A1:N36"/>
  <sheetViews>
    <sheetView zoomScaleNormal="100" workbookViewId="0">
      <pane ySplit="1" topLeftCell="A4" activePane="bottomLeft" state="frozen"/>
      <selection pane="bottomLeft" activeCell="C15" sqref="C15"/>
    </sheetView>
  </sheetViews>
  <sheetFormatPr defaultColWidth="8.7265625" defaultRowHeight="14.5" x14ac:dyDescent="0.35"/>
  <cols>
    <col min="1" max="1" width="5.1796875" style="29" customWidth="1"/>
    <col min="2" max="2" width="71.1796875" style="30" customWidth="1"/>
    <col min="3" max="3" width="24.54296875" style="9" customWidth="1"/>
    <col min="4" max="4" width="14.26953125" bestFit="1" customWidth="1"/>
    <col min="5" max="5" width="34.26953125" customWidth="1"/>
    <col min="6" max="6" width="0" hidden="1" customWidth="1"/>
    <col min="7" max="14" width="9.1796875" customWidth="1"/>
    <col min="15" max="16384" width="8.7265625" style="9"/>
  </cols>
  <sheetData>
    <row r="1" spans="1:14" ht="15.5" thickBot="1" x14ac:dyDescent="0.4">
      <c r="A1" s="223" t="s">
        <v>26</v>
      </c>
      <c r="B1" s="224"/>
      <c r="C1" s="79" t="s">
        <v>15</v>
      </c>
      <c r="D1" s="174" t="s">
        <v>113</v>
      </c>
      <c r="E1" s="59" t="s">
        <v>223</v>
      </c>
    </row>
    <row r="2" spans="1:14" ht="31.5" thickBot="1" x14ac:dyDescent="0.4">
      <c r="A2" s="157">
        <v>1</v>
      </c>
      <c r="B2" s="158" t="s">
        <v>168</v>
      </c>
      <c r="C2" s="68"/>
      <c r="D2" s="144" t="str">
        <f>IF((ISBLANK(C2)),"Incomplete","Complete")</f>
        <v>Incomplete</v>
      </c>
      <c r="E2" s="78"/>
    </row>
    <row r="3" spans="1:14" ht="31" x14ac:dyDescent="0.35">
      <c r="A3" s="159">
        <v>2</v>
      </c>
      <c r="B3" s="160" t="s">
        <v>65</v>
      </c>
      <c r="C3" s="80" t="s">
        <v>78</v>
      </c>
      <c r="D3" s="175"/>
      <c r="E3" s="91"/>
    </row>
    <row r="4" spans="1:14" ht="29" x14ac:dyDescent="0.35">
      <c r="A4" s="161" t="s">
        <v>31</v>
      </c>
      <c r="B4" s="162" t="s">
        <v>167</v>
      </c>
      <c r="C4" s="81"/>
      <c r="D4" s="176" t="str">
        <f>IF(C$2="No", "Not Applicable",IF((ISBLANK(C4)),"Incomplete","Complete"))</f>
        <v>Incomplete</v>
      </c>
      <c r="E4" s="86"/>
      <c r="F4" s="6" t="str">
        <f>IF(E2="yes", "help", IF(ISBLANK(E4),"incomplete",IF(E2="no","Complete", "Incomplete")))</f>
        <v>incomplete</v>
      </c>
    </row>
    <row r="5" spans="1:14" ht="15.5" x14ac:dyDescent="0.35">
      <c r="A5" s="163" t="s">
        <v>32</v>
      </c>
      <c r="B5" s="164" t="s">
        <v>166</v>
      </c>
      <c r="C5" s="82"/>
      <c r="D5" s="177" t="str">
        <f t="shared" ref="D5:D20" si="0">IF(C$2="No", "Not Applicable",IF((ISBLANK(C5)),"Incomplete","Complete"))</f>
        <v>Incomplete</v>
      </c>
      <c r="E5" s="87"/>
    </row>
    <row r="6" spans="1:14" ht="15.5" x14ac:dyDescent="0.35">
      <c r="A6" s="161" t="s">
        <v>33</v>
      </c>
      <c r="B6" s="162" t="s">
        <v>165</v>
      </c>
      <c r="C6" s="81"/>
      <c r="D6" s="176" t="str">
        <f t="shared" si="0"/>
        <v>Incomplete</v>
      </c>
      <c r="E6" s="86"/>
    </row>
    <row r="7" spans="1:14" ht="15.5" x14ac:dyDescent="0.35">
      <c r="A7" s="163" t="s">
        <v>34</v>
      </c>
      <c r="B7" s="164" t="s">
        <v>164</v>
      </c>
      <c r="C7" s="82"/>
      <c r="D7" s="177" t="str">
        <f t="shared" si="0"/>
        <v>Incomplete</v>
      </c>
      <c r="E7" s="87"/>
    </row>
    <row r="8" spans="1:14" ht="17.5" customHeight="1" x14ac:dyDescent="0.35">
      <c r="A8" s="161" t="s">
        <v>35</v>
      </c>
      <c r="B8" s="162" t="s">
        <v>163</v>
      </c>
      <c r="C8" s="81"/>
      <c r="D8" s="176" t="str">
        <f t="shared" si="0"/>
        <v>Incomplete</v>
      </c>
      <c r="E8" s="86"/>
    </row>
    <row r="9" spans="1:14" ht="16" thickBot="1" x14ac:dyDescent="0.4">
      <c r="A9" s="165" t="s">
        <v>36</v>
      </c>
      <c r="B9" s="166" t="s">
        <v>169</v>
      </c>
      <c r="C9" s="83"/>
      <c r="D9" s="178" t="str">
        <f t="shared" si="0"/>
        <v>Incomplete</v>
      </c>
      <c r="E9" s="87"/>
    </row>
    <row r="10" spans="1:14" ht="31" x14ac:dyDescent="0.35">
      <c r="A10" s="167">
        <v>3</v>
      </c>
      <c r="B10" s="115" t="s">
        <v>180</v>
      </c>
      <c r="C10" s="70"/>
      <c r="D10" s="124" t="str">
        <f t="shared" si="0"/>
        <v>Incomplete</v>
      </c>
      <c r="E10" s="88"/>
    </row>
    <row r="11" spans="1:14" ht="31" x14ac:dyDescent="0.35">
      <c r="A11" s="168">
        <v>4</v>
      </c>
      <c r="B11" s="169" t="s">
        <v>170</v>
      </c>
      <c r="C11" s="82"/>
      <c r="D11" s="177" t="str">
        <f t="shared" si="0"/>
        <v>Incomplete</v>
      </c>
      <c r="E11" s="87"/>
    </row>
    <row r="12" spans="1:14" s="28" customFormat="1" ht="31" x14ac:dyDescent="0.35">
      <c r="A12" s="114">
        <v>5</v>
      </c>
      <c r="B12" s="115" t="s">
        <v>171</v>
      </c>
      <c r="C12" s="70"/>
      <c r="D12" s="124" t="str">
        <f t="shared" si="0"/>
        <v>Incomplete</v>
      </c>
      <c r="E12" s="88"/>
      <c r="F12" s="31"/>
      <c r="G12" s="31"/>
      <c r="H12" s="31"/>
      <c r="I12" s="31"/>
      <c r="J12" s="31"/>
      <c r="K12" s="31"/>
      <c r="L12" s="31"/>
      <c r="M12" s="31"/>
      <c r="N12" s="31"/>
    </row>
    <row r="13" spans="1:14" ht="15.5" x14ac:dyDescent="0.35">
      <c r="A13" s="168">
        <v>6</v>
      </c>
      <c r="B13" s="169" t="s">
        <v>172</v>
      </c>
      <c r="C13" s="82"/>
      <c r="D13" s="177" t="str">
        <f t="shared" si="0"/>
        <v>Incomplete</v>
      </c>
      <c r="E13" s="87"/>
    </row>
    <row r="14" spans="1:14" s="28" customFormat="1" ht="31" x14ac:dyDescent="0.35">
      <c r="A14" s="114">
        <v>7</v>
      </c>
      <c r="B14" s="115" t="s">
        <v>173</v>
      </c>
      <c r="C14" s="70"/>
      <c r="D14" s="124" t="str">
        <f t="shared" si="0"/>
        <v>Incomplete</v>
      </c>
      <c r="E14" s="88"/>
      <c r="F14" s="31"/>
      <c r="G14" s="31"/>
      <c r="H14" s="31"/>
      <c r="I14" s="31"/>
      <c r="J14" s="31"/>
      <c r="K14" s="31"/>
      <c r="L14" s="31"/>
      <c r="M14" s="31"/>
      <c r="N14" s="31"/>
    </row>
    <row r="15" spans="1:14" ht="31" x14ac:dyDescent="0.35">
      <c r="A15" s="170">
        <v>8</v>
      </c>
      <c r="B15" s="169" t="s">
        <v>174</v>
      </c>
      <c r="C15" s="82"/>
      <c r="D15" s="177" t="str">
        <f t="shared" si="0"/>
        <v>Incomplete</v>
      </c>
      <c r="E15" s="87"/>
    </row>
    <row r="16" spans="1:14" s="28" customFormat="1" ht="31" x14ac:dyDescent="0.35">
      <c r="A16" s="114">
        <v>9</v>
      </c>
      <c r="B16" s="115" t="s">
        <v>175</v>
      </c>
      <c r="C16" s="70"/>
      <c r="D16" s="124" t="str">
        <f t="shared" si="0"/>
        <v>Incomplete</v>
      </c>
      <c r="E16" s="88"/>
      <c r="F16" s="31"/>
      <c r="G16" s="31"/>
      <c r="H16" s="31"/>
      <c r="I16" s="31"/>
      <c r="J16" s="31"/>
      <c r="K16" s="31"/>
      <c r="L16" s="31"/>
      <c r="M16" s="31"/>
      <c r="N16" s="31"/>
    </row>
    <row r="17" spans="1:5" ht="31" x14ac:dyDescent="0.35">
      <c r="A17" s="168">
        <v>10</v>
      </c>
      <c r="B17" s="171" t="s">
        <v>176</v>
      </c>
      <c r="C17" s="82"/>
      <c r="D17" s="177" t="str">
        <f t="shared" si="0"/>
        <v>Incomplete</v>
      </c>
      <c r="E17" s="87"/>
    </row>
    <row r="18" spans="1:5" ht="31" x14ac:dyDescent="0.35">
      <c r="A18" s="114">
        <v>11</v>
      </c>
      <c r="B18" s="172" t="s">
        <v>177</v>
      </c>
      <c r="C18" s="70"/>
      <c r="D18" s="124" t="str">
        <f t="shared" si="0"/>
        <v>Incomplete</v>
      </c>
      <c r="E18" s="88"/>
    </row>
    <row r="19" spans="1:5" ht="15.5" x14ac:dyDescent="0.35">
      <c r="A19" s="168">
        <v>12</v>
      </c>
      <c r="B19" s="173" t="s">
        <v>178</v>
      </c>
      <c r="C19" s="82"/>
      <c r="D19" s="177" t="str">
        <f t="shared" si="0"/>
        <v>Incomplete</v>
      </c>
      <c r="E19" s="87"/>
    </row>
    <row r="20" spans="1:5" ht="31" x14ac:dyDescent="0.35">
      <c r="A20" s="114">
        <v>13</v>
      </c>
      <c r="B20" s="141" t="s">
        <v>179</v>
      </c>
      <c r="C20" s="70"/>
      <c r="D20" s="124" t="str">
        <f t="shared" si="0"/>
        <v>Incomplete</v>
      </c>
      <c r="E20" s="88"/>
    </row>
    <row r="21" spans="1:5" ht="31" x14ac:dyDescent="0.35">
      <c r="A21" s="168">
        <v>14</v>
      </c>
      <c r="B21" s="173" t="s">
        <v>79</v>
      </c>
      <c r="C21" s="84"/>
      <c r="D21" s="179" t="str">
        <f>IF(OR(C$2="no",C20 ="No"), "Not Applicable",IF((ISBLANK(C21)),"Incomplete","Complete"))</f>
        <v>Incomplete</v>
      </c>
      <c r="E21" s="89"/>
    </row>
    <row r="22" spans="1:5" ht="16" thickBot="1" x14ac:dyDescent="0.4">
      <c r="A22" s="118">
        <v>15</v>
      </c>
      <c r="B22" s="143" t="s">
        <v>98</v>
      </c>
      <c r="C22" s="85"/>
      <c r="D22" s="180"/>
      <c r="E22" s="90"/>
    </row>
    <row r="23" spans="1:5" customFormat="1" x14ac:dyDescent="0.35">
      <c r="A23" s="29"/>
      <c r="B23" s="30"/>
    </row>
    <row r="24" spans="1:5" customFormat="1" x14ac:dyDescent="0.35">
      <c r="A24" s="29"/>
      <c r="B24" s="30"/>
    </row>
    <row r="25" spans="1:5" customFormat="1" x14ac:dyDescent="0.35">
      <c r="A25" s="29"/>
      <c r="B25" s="30"/>
    </row>
    <row r="26" spans="1:5" customFormat="1" x14ac:dyDescent="0.35">
      <c r="A26" s="29"/>
      <c r="B26" s="30"/>
    </row>
    <row r="27" spans="1:5" customFormat="1" x14ac:dyDescent="0.35">
      <c r="A27" s="29"/>
      <c r="B27" s="30"/>
    </row>
    <row r="28" spans="1:5" customFormat="1" x14ac:dyDescent="0.35">
      <c r="A28" s="29"/>
      <c r="B28" s="30"/>
    </row>
    <row r="29" spans="1:5" customFormat="1" x14ac:dyDescent="0.35">
      <c r="A29" s="29"/>
      <c r="B29" s="30"/>
    </row>
    <row r="30" spans="1:5" customFormat="1" x14ac:dyDescent="0.35">
      <c r="A30" s="29"/>
      <c r="B30" s="30"/>
    </row>
    <row r="31" spans="1:5" customFormat="1" x14ac:dyDescent="0.35">
      <c r="A31" s="29"/>
      <c r="B31" s="30"/>
    </row>
    <row r="32" spans="1:5" customFormat="1" x14ac:dyDescent="0.35">
      <c r="A32" s="29"/>
      <c r="B32" s="30"/>
    </row>
    <row r="33" spans="1:2" customFormat="1" x14ac:dyDescent="0.35">
      <c r="A33" s="29"/>
      <c r="B33" s="30"/>
    </row>
    <row r="34" spans="1:2" customFormat="1" x14ac:dyDescent="0.35">
      <c r="A34" s="29"/>
      <c r="B34" s="30"/>
    </row>
    <row r="35" spans="1:2" customFormat="1" x14ac:dyDescent="0.35">
      <c r="A35" s="29"/>
      <c r="B35" s="30"/>
    </row>
    <row r="36" spans="1:2" customFormat="1" x14ac:dyDescent="0.35">
      <c r="A36" s="29"/>
      <c r="B36" s="30"/>
    </row>
  </sheetData>
  <sheetProtection algorithmName="SHA-512" hashValue="raHw3XTvQaQaRIN9mx5sYBlJDAKV0k/szxtX2s1jcIBoHnqx1wBLSXIS3wpBYxWkfPcJz9wSqn/9sdvPHzMZrw==" saltValue="7q6qCsc5WHJJ66nmP9Pfsw==" spinCount="100000" sheet="1" selectLockedCells="1"/>
  <mergeCells count="1">
    <mergeCell ref="A1:B1"/>
  </mergeCells>
  <conditionalFormatting sqref="F4">
    <cfRule type="beginsWith" dxfId="1" priority="1" operator="beginsWith" text="Complete">
      <formula>LEFT(F4,LEN("Complete"))="Complete"</formula>
    </cfRule>
    <cfRule type="containsText" dxfId="0" priority="2" operator="containsText" text="Incomplete">
      <formula>NOT(ISERROR(SEARCH("Incomplete",F4)))</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D2D60157-ED32-4F7D-8F8F-B899AC22B461}">
          <x14:formula1>
            <xm:f>'Standard Response'!$A$2:$A$3</xm:f>
          </x14:formula1>
          <xm:sqref>C2 C4:C9 C11:C20</xm:sqref>
        </x14:dataValidation>
        <x14:dataValidation type="list" showInputMessage="1" showErrorMessage="1" xr:uid="{319D81C3-2ECB-4E51-8E6E-4E7B681BCC33}">
          <x14:formula1>
            <xm:f>'Standard Response'!$G$2:$G$6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B5FEA-78DC-4B72-A73B-39E20E10EC47}">
  <dimension ref="A1:V44"/>
  <sheetViews>
    <sheetView zoomScaleNormal="100" workbookViewId="0">
      <pane ySplit="1" topLeftCell="A2" activePane="bottomLeft" state="frozen"/>
      <selection pane="bottomLeft" activeCell="E6" sqref="E6"/>
    </sheetView>
  </sheetViews>
  <sheetFormatPr defaultColWidth="8.7265625" defaultRowHeight="14.5" x14ac:dyDescent="0.35"/>
  <cols>
    <col min="1" max="1" width="3" bestFit="1" customWidth="1"/>
    <col min="2" max="2" width="70.7265625" style="30" customWidth="1"/>
    <col min="3" max="3" width="23.81640625" style="9" customWidth="1"/>
    <col min="4" max="4" width="16.1796875" customWidth="1"/>
    <col min="5" max="5" width="34.26953125" bestFit="1" customWidth="1"/>
    <col min="6" max="22" width="9.1796875" customWidth="1"/>
    <col min="23" max="16384" width="8.7265625" style="9"/>
  </cols>
  <sheetData>
    <row r="1" spans="1:5" customFormat="1" ht="15.5" thickBot="1" x14ac:dyDescent="0.4">
      <c r="A1" s="223" t="s">
        <v>162</v>
      </c>
      <c r="B1" s="224"/>
      <c r="C1" s="59" t="s">
        <v>15</v>
      </c>
      <c r="D1" s="120" t="s">
        <v>113</v>
      </c>
      <c r="E1" s="59" t="s">
        <v>223</v>
      </c>
    </row>
    <row r="2" spans="1:5" ht="31" x14ac:dyDescent="0.35">
      <c r="A2" s="157">
        <v>1</v>
      </c>
      <c r="B2" s="158" t="s">
        <v>156</v>
      </c>
      <c r="C2" s="68"/>
      <c r="D2" s="144" t="str">
        <f>IF((ISBLANK(C2)),"Incomplete","Complete")</f>
        <v>Incomplete</v>
      </c>
      <c r="E2" s="78"/>
    </row>
    <row r="3" spans="1:5" ht="31" x14ac:dyDescent="0.35">
      <c r="A3" s="168">
        <v>2</v>
      </c>
      <c r="B3" s="169" t="s">
        <v>157</v>
      </c>
      <c r="C3" s="82"/>
      <c r="D3" s="177" t="str">
        <f t="shared" ref="D3:D14" si="0">IF((ISBLANK(C3)),"Incomplete","Complete")</f>
        <v>Incomplete</v>
      </c>
      <c r="E3" s="92"/>
    </row>
    <row r="4" spans="1:5" ht="31" x14ac:dyDescent="0.35">
      <c r="A4" s="167">
        <v>3</v>
      </c>
      <c r="B4" s="115" t="s">
        <v>158</v>
      </c>
      <c r="C4" s="70"/>
      <c r="D4" s="124" t="str">
        <f t="shared" si="0"/>
        <v>Incomplete</v>
      </c>
      <c r="E4" s="56"/>
    </row>
    <row r="5" spans="1:5" ht="15.5" x14ac:dyDescent="0.35">
      <c r="A5" s="168">
        <v>4</v>
      </c>
      <c r="B5" s="169" t="s">
        <v>159</v>
      </c>
      <c r="C5" s="82"/>
      <c r="D5" s="177" t="str">
        <f t="shared" si="0"/>
        <v>Incomplete</v>
      </c>
      <c r="E5" s="92"/>
    </row>
    <row r="6" spans="1:5" ht="31" x14ac:dyDescent="0.35">
      <c r="A6" s="167">
        <v>5</v>
      </c>
      <c r="B6" s="115" t="s">
        <v>160</v>
      </c>
      <c r="C6" s="70"/>
      <c r="D6" s="124" t="str">
        <f t="shared" si="0"/>
        <v>Incomplete</v>
      </c>
      <c r="E6" s="56"/>
    </row>
    <row r="7" spans="1:5" ht="15.5" x14ac:dyDescent="0.35">
      <c r="A7" s="168">
        <v>6</v>
      </c>
      <c r="B7" s="169" t="s">
        <v>161</v>
      </c>
      <c r="C7" s="82"/>
      <c r="D7" s="177" t="str">
        <f t="shared" si="0"/>
        <v>Incomplete</v>
      </c>
      <c r="E7" s="92"/>
    </row>
    <row r="8" spans="1:5" ht="19" customHeight="1" x14ac:dyDescent="0.35">
      <c r="A8" s="167">
        <v>7</v>
      </c>
      <c r="B8" s="115" t="s">
        <v>213</v>
      </c>
      <c r="C8" s="70"/>
      <c r="D8" s="124" t="str">
        <f t="shared" si="0"/>
        <v>Incomplete</v>
      </c>
      <c r="E8" s="56"/>
    </row>
    <row r="9" spans="1:5" ht="22" customHeight="1" x14ac:dyDescent="0.35">
      <c r="A9" s="168">
        <v>8</v>
      </c>
      <c r="B9" s="171" t="s">
        <v>213</v>
      </c>
      <c r="C9" s="82"/>
      <c r="D9" s="177" t="str">
        <f t="shared" si="0"/>
        <v>Incomplete</v>
      </c>
      <c r="E9" s="92"/>
    </row>
    <row r="10" spans="1:5" ht="31" x14ac:dyDescent="0.35">
      <c r="A10" s="167">
        <v>9</v>
      </c>
      <c r="B10" s="172" t="s">
        <v>57</v>
      </c>
      <c r="C10" s="94"/>
      <c r="D10" s="183" t="str">
        <f t="shared" si="0"/>
        <v>Incomplete</v>
      </c>
      <c r="E10" s="54"/>
    </row>
    <row r="11" spans="1:5" ht="31" x14ac:dyDescent="0.35">
      <c r="A11" s="168">
        <v>10</v>
      </c>
      <c r="B11" s="173" t="s">
        <v>154</v>
      </c>
      <c r="C11" s="82"/>
      <c r="D11" s="177" t="str">
        <f t="shared" si="0"/>
        <v>Incomplete</v>
      </c>
      <c r="E11" s="92"/>
    </row>
    <row r="12" spans="1:5" ht="31" x14ac:dyDescent="0.35">
      <c r="A12" s="114">
        <v>11</v>
      </c>
      <c r="B12" s="141" t="s">
        <v>155</v>
      </c>
      <c r="C12" s="70"/>
      <c r="D12" s="124" t="str">
        <f t="shared" si="0"/>
        <v>Incomplete</v>
      </c>
      <c r="E12" s="56"/>
    </row>
    <row r="13" spans="1:5" ht="46.5" x14ac:dyDescent="0.35">
      <c r="A13" s="168">
        <v>12</v>
      </c>
      <c r="B13" s="173" t="s">
        <v>138</v>
      </c>
      <c r="C13" s="82"/>
      <c r="D13" s="177" t="str">
        <f>IF(C12="no", "Not Applicable",IF((ISBLANK(C13)),"Incomplete","Complete"))</f>
        <v>Incomplete</v>
      </c>
      <c r="E13" s="92"/>
    </row>
    <row r="14" spans="1:5" ht="46.5" x14ac:dyDescent="0.35">
      <c r="A14" s="114">
        <v>13</v>
      </c>
      <c r="B14" s="141" t="s">
        <v>139</v>
      </c>
      <c r="C14" s="70"/>
      <c r="D14" s="124" t="str">
        <f t="shared" si="0"/>
        <v>Incomplete</v>
      </c>
      <c r="E14" s="56"/>
    </row>
    <row r="15" spans="1:5" ht="16" thickBot="1" x14ac:dyDescent="0.4">
      <c r="A15" s="181">
        <v>14</v>
      </c>
      <c r="B15" s="182" t="s">
        <v>98</v>
      </c>
      <c r="C15" s="83"/>
      <c r="D15" s="178"/>
      <c r="E15" s="93"/>
    </row>
    <row r="16" spans="1:5" customFormat="1" x14ac:dyDescent="0.35">
      <c r="B16" s="30"/>
    </row>
    <row r="17" spans="2:2" customFormat="1" x14ac:dyDescent="0.35">
      <c r="B17" s="30"/>
    </row>
    <row r="18" spans="2:2" customFormat="1" x14ac:dyDescent="0.35">
      <c r="B18" s="30"/>
    </row>
    <row r="19" spans="2:2" customFormat="1" x14ac:dyDescent="0.35">
      <c r="B19" s="30"/>
    </row>
    <row r="20" spans="2:2" customFormat="1" x14ac:dyDescent="0.35">
      <c r="B20" s="30"/>
    </row>
    <row r="21" spans="2:2" customFormat="1" x14ac:dyDescent="0.35">
      <c r="B21" s="30"/>
    </row>
    <row r="22" spans="2:2" customFormat="1" x14ac:dyDescent="0.35">
      <c r="B22" s="30"/>
    </row>
    <row r="23" spans="2:2" customFormat="1" x14ac:dyDescent="0.35">
      <c r="B23" s="30"/>
    </row>
    <row r="24" spans="2:2" customFormat="1" x14ac:dyDescent="0.35">
      <c r="B24" s="30"/>
    </row>
    <row r="25" spans="2:2" customFormat="1" x14ac:dyDescent="0.35">
      <c r="B25" s="30"/>
    </row>
    <row r="26" spans="2:2" customFormat="1" x14ac:dyDescent="0.35">
      <c r="B26" s="30"/>
    </row>
    <row r="27" spans="2:2" customFormat="1" x14ac:dyDescent="0.35">
      <c r="B27" s="30"/>
    </row>
    <row r="28" spans="2:2" customFormat="1" x14ac:dyDescent="0.35">
      <c r="B28" s="30"/>
    </row>
    <row r="29" spans="2:2" customFormat="1" x14ac:dyDescent="0.35">
      <c r="B29" s="30"/>
    </row>
    <row r="30" spans="2:2" customFormat="1" x14ac:dyDescent="0.35">
      <c r="B30" s="30"/>
    </row>
    <row r="31" spans="2:2" customFormat="1" x14ac:dyDescent="0.35">
      <c r="B31" s="30"/>
    </row>
    <row r="32" spans="2:2" customFormat="1" x14ac:dyDescent="0.35">
      <c r="B32" s="30"/>
    </row>
    <row r="33" spans="2:2" customFormat="1" x14ac:dyDescent="0.35">
      <c r="B33" s="30"/>
    </row>
    <row r="34" spans="2:2" customFormat="1" x14ac:dyDescent="0.35">
      <c r="B34" s="30"/>
    </row>
    <row r="35" spans="2:2" customFormat="1" x14ac:dyDescent="0.35">
      <c r="B35" s="30"/>
    </row>
    <row r="36" spans="2:2" customFormat="1" x14ac:dyDescent="0.35">
      <c r="B36" s="30"/>
    </row>
    <row r="37" spans="2:2" customFormat="1" x14ac:dyDescent="0.35">
      <c r="B37" s="30"/>
    </row>
    <row r="38" spans="2:2" customFormat="1" x14ac:dyDescent="0.35">
      <c r="B38" s="30"/>
    </row>
    <row r="39" spans="2:2" customFormat="1" x14ac:dyDescent="0.35">
      <c r="B39" s="30"/>
    </row>
    <row r="40" spans="2:2" customFormat="1" x14ac:dyDescent="0.35">
      <c r="B40" s="30"/>
    </row>
    <row r="41" spans="2:2" customFormat="1" x14ac:dyDescent="0.35">
      <c r="B41" s="30"/>
    </row>
    <row r="42" spans="2:2" customFormat="1" x14ac:dyDescent="0.35">
      <c r="B42" s="30"/>
    </row>
    <row r="43" spans="2:2" customFormat="1" x14ac:dyDescent="0.35">
      <c r="B43" s="30"/>
    </row>
    <row r="44" spans="2:2" customFormat="1" x14ac:dyDescent="0.35">
      <c r="B44" s="30"/>
    </row>
  </sheetData>
  <sheetProtection algorithmName="SHA-512" hashValue="xGq2GwVp+mLWI1Qj7VIYqXqrzZcM8/276o2/PLUwx8ZBq0IFU1G6wT9OvHLzIdfAIYxDhShIeAfHC85hQQbW1A==" saltValue="sFZ0JPTN37ZsOK879yHwfg==" spinCount="100000" sheet="1" selectLockedCells="1"/>
  <mergeCells count="1">
    <mergeCell ref="A1:B1"/>
  </mergeCells>
  <dataValidations count="2">
    <dataValidation type="textLength" allowBlank="1" showInputMessage="1" showErrorMessage="1" sqref="C13:C15" xr:uid="{EC43F161-BD1B-4EE0-A8B0-0FAF35BCC22D}">
      <formula1>0</formula1>
      <formula2>1000</formula2>
    </dataValidation>
    <dataValidation type="whole" allowBlank="1" showInputMessage="1" showErrorMessage="1" sqref="C8:C9" xr:uid="{186B0AB5-B17F-4F37-92AC-FEBE6F583DEC}">
      <formula1>0</formula1>
      <formula2>10000000000</formula2>
    </dataValidation>
  </dataValidations>
  <pageMargins left="0.7" right="0.7" top="0.75" bottom="0.75" header="0.3" footer="0.3"/>
  <ignoredErrors>
    <ignoredError sqref="D13" formula="1"/>
  </ignoredErrors>
  <extLst>
    <ext xmlns:x14="http://schemas.microsoft.com/office/spreadsheetml/2009/9/main" uri="{CCE6A557-97BC-4b89-ADB6-D9C93CAAB3DF}">
      <x14:dataValidations xmlns:xm="http://schemas.microsoft.com/office/excel/2006/main" count="2">
        <x14:dataValidation type="list" showInputMessage="1" showErrorMessage="1" xr:uid="{E9BFA29F-4C20-4ECF-8971-20D64C23280D}">
          <x14:formula1>
            <xm:f>'Standard Response'!$A$2:$A$3</xm:f>
          </x14:formula1>
          <xm:sqref>C2:C7 C11:C12</xm:sqref>
        </x14:dataValidation>
        <x14:dataValidation type="list" showInputMessage="1" showErrorMessage="1" xr:uid="{C5E9B71A-7E3F-42A9-BC65-E3DECA828C79}">
          <x14:formula1>
            <xm:f>'Standard Response'!$H$1:$H$5</xm:f>
          </x14:formula1>
          <xm:sqref>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E140B-A69F-4590-84FD-49C2D1101100}">
  <dimension ref="A1:H2070"/>
  <sheetViews>
    <sheetView workbookViewId="0">
      <selection activeCell="E2" sqref="E2"/>
    </sheetView>
  </sheetViews>
  <sheetFormatPr defaultRowHeight="14.5" x14ac:dyDescent="0.35"/>
  <sheetData>
    <row r="1" spans="1:8" ht="15.5" x14ac:dyDescent="0.35">
      <c r="F1" t="s">
        <v>25</v>
      </c>
      <c r="H1" s="5" t="s">
        <v>58</v>
      </c>
    </row>
    <row r="2" spans="1:8" ht="16" x14ac:dyDescent="0.35">
      <c r="A2" t="s">
        <v>9</v>
      </c>
      <c r="B2" t="s">
        <v>11</v>
      </c>
      <c r="C2" t="s">
        <v>13</v>
      </c>
      <c r="E2" s="49" t="s">
        <v>224</v>
      </c>
      <c r="F2" t="s">
        <v>21</v>
      </c>
      <c r="G2" t="s">
        <v>27</v>
      </c>
      <c r="H2" s="5" t="s">
        <v>59</v>
      </c>
    </row>
    <row r="3" spans="1:8" ht="16" x14ac:dyDescent="0.35">
      <c r="A3" t="s">
        <v>10</v>
      </c>
      <c r="B3" t="s">
        <v>10</v>
      </c>
      <c r="C3" t="s">
        <v>14</v>
      </c>
      <c r="E3" s="49" t="s">
        <v>225</v>
      </c>
      <c r="F3" t="s">
        <v>17</v>
      </c>
      <c r="G3" t="s">
        <v>28</v>
      </c>
      <c r="H3" s="5" t="s">
        <v>60</v>
      </c>
    </row>
    <row r="4" spans="1:8" ht="16" x14ac:dyDescent="0.35">
      <c r="B4" t="s">
        <v>12</v>
      </c>
      <c r="E4" s="49" t="s">
        <v>226</v>
      </c>
      <c r="F4" t="s">
        <v>18</v>
      </c>
      <c r="G4" t="s">
        <v>29</v>
      </c>
      <c r="H4" s="5" t="s">
        <v>61</v>
      </c>
    </row>
    <row r="5" spans="1:8" ht="16" x14ac:dyDescent="0.35">
      <c r="E5" s="49" t="s">
        <v>227</v>
      </c>
      <c r="F5" t="s">
        <v>19</v>
      </c>
      <c r="G5" t="s">
        <v>152</v>
      </c>
      <c r="H5" s="5" t="s">
        <v>62</v>
      </c>
    </row>
    <row r="6" spans="1:8" ht="16" x14ac:dyDescent="0.35">
      <c r="E6" s="49" t="s">
        <v>228</v>
      </c>
      <c r="F6" t="s">
        <v>20</v>
      </c>
      <c r="G6" t="s">
        <v>30</v>
      </c>
    </row>
    <row r="7" spans="1:8" ht="16" x14ac:dyDescent="0.35">
      <c r="E7" s="49" t="s">
        <v>229</v>
      </c>
    </row>
    <row r="8" spans="1:8" ht="16" x14ac:dyDescent="0.35">
      <c r="E8" s="49" t="s">
        <v>230</v>
      </c>
    </row>
    <row r="9" spans="1:8" ht="16" x14ac:dyDescent="0.35">
      <c r="E9" s="49" t="s">
        <v>231</v>
      </c>
    </row>
    <row r="10" spans="1:8" ht="16" x14ac:dyDescent="0.35">
      <c r="E10" s="49" t="s">
        <v>232</v>
      </c>
    </row>
    <row r="11" spans="1:8" ht="16" x14ac:dyDescent="0.35">
      <c r="E11" s="49" t="s">
        <v>233</v>
      </c>
    </row>
    <row r="906" hidden="1" x14ac:dyDescent="0.35"/>
    <row r="1068" hidden="1" x14ac:dyDescent="0.35"/>
    <row r="1208" hidden="1" x14ac:dyDescent="0.35"/>
    <row r="1349" hidden="1" x14ac:dyDescent="0.35"/>
    <row r="1421" hidden="1" x14ac:dyDescent="0.35"/>
    <row r="1501" hidden="1" x14ac:dyDescent="0.35"/>
    <row r="1555" hidden="1" x14ac:dyDescent="0.35"/>
    <row r="1651" hidden="1" x14ac:dyDescent="0.35"/>
    <row r="1659" hidden="1" x14ac:dyDescent="0.35"/>
    <row r="1747" hidden="1" x14ac:dyDescent="0.35"/>
    <row r="1786" hidden="1" x14ac:dyDescent="0.35"/>
    <row r="1879" hidden="1" x14ac:dyDescent="0.35"/>
    <row r="1941" hidden="1" x14ac:dyDescent="0.35"/>
    <row r="1976" hidden="1" x14ac:dyDescent="0.35"/>
    <row r="2070" hidden="1" x14ac:dyDescent="0.35"/>
  </sheetData>
  <phoneticPr fontId="5"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503FE-364E-4602-9615-5F2FE0BA89C7}">
  <dimension ref="A1:BR56"/>
  <sheetViews>
    <sheetView zoomScale="70" zoomScaleNormal="70" workbookViewId="0">
      <pane ySplit="1" topLeftCell="A2" activePane="bottomLeft" state="frozen"/>
      <selection pane="bottomLeft" activeCell="C2" sqref="C2"/>
    </sheetView>
  </sheetViews>
  <sheetFormatPr defaultColWidth="8.7265625" defaultRowHeight="14.5" x14ac:dyDescent="0.35"/>
  <cols>
    <col min="1" max="1" width="4.1796875" style="29" bestFit="1" customWidth="1"/>
    <col min="2" max="2" width="78.1796875" style="24" customWidth="1"/>
    <col min="3" max="3" width="12.1796875" style="23" customWidth="1"/>
    <col min="4" max="4" width="18.54296875" style="27" customWidth="1"/>
    <col min="5" max="5" width="53.26953125" style="27" customWidth="1"/>
    <col min="6" max="6" width="59.81640625" style="27" customWidth="1"/>
    <col min="7" max="10" width="8.7265625" style="27"/>
    <col min="11" max="11" width="8.7265625" style="2"/>
    <col min="12" max="16384" width="8.7265625" style="11"/>
  </cols>
  <sheetData>
    <row r="1" spans="1:48" s="20" customFormat="1" ht="15.5" thickBot="1" x14ac:dyDescent="0.4">
      <c r="A1" s="219" t="s">
        <v>74</v>
      </c>
      <c r="B1" s="220"/>
      <c r="C1" s="39" t="s">
        <v>15</v>
      </c>
      <c r="D1" s="190" t="s">
        <v>113</v>
      </c>
      <c r="E1" s="34" t="s">
        <v>223</v>
      </c>
      <c r="F1" s="37"/>
      <c r="G1" s="37"/>
      <c r="H1" s="37"/>
      <c r="I1" s="37"/>
      <c r="J1" s="37"/>
      <c r="K1" s="25"/>
    </row>
    <row r="2" spans="1:48" s="32" customFormat="1" ht="31" x14ac:dyDescent="0.35">
      <c r="A2" s="132">
        <v>1</v>
      </c>
      <c r="B2" s="184" t="s">
        <v>182</v>
      </c>
      <c r="C2" s="45"/>
      <c r="D2" s="191" t="str">
        <f>IF((ISBLANK(C2)),"Incomplete","Complete")</f>
        <v>Incomplete</v>
      </c>
      <c r="E2" s="41"/>
      <c r="G2" s="33"/>
      <c r="H2" s="33"/>
      <c r="I2" s="33"/>
      <c r="J2" s="33"/>
      <c r="K2" s="33"/>
    </row>
    <row r="3" spans="1:48" s="22" customFormat="1" ht="53.25" customHeight="1" x14ac:dyDescent="0.35">
      <c r="A3" s="114">
        <v>2</v>
      </c>
      <c r="B3" s="131" t="s">
        <v>181</v>
      </c>
      <c r="C3" s="46"/>
      <c r="D3" s="192" t="str">
        <f t="shared" ref="D3" si="0">IF((ISBLANK(C3)),"Incomplete","Complete")</f>
        <v>Incomplete</v>
      </c>
      <c r="E3" s="42"/>
      <c r="G3" s="27"/>
      <c r="H3" s="27"/>
      <c r="I3" s="27"/>
      <c r="J3" s="27"/>
    </row>
    <row r="4" spans="1:48" s="40" customFormat="1" ht="15.5" x14ac:dyDescent="0.35">
      <c r="A4" s="129">
        <v>3</v>
      </c>
      <c r="B4" s="140" t="s">
        <v>183</v>
      </c>
      <c r="C4" s="47"/>
      <c r="D4" s="193" t="str">
        <f t="shared" ref="D4:D21" si="1">IF((ISBLANK(C4)),"Incomplete","Complete")</f>
        <v>Incomplete</v>
      </c>
      <c r="E4" s="43"/>
      <c r="F4" s="27"/>
      <c r="G4" s="27"/>
      <c r="H4" s="27"/>
      <c r="I4" s="27"/>
      <c r="J4" s="27"/>
      <c r="K4" s="27"/>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row>
    <row r="5" spans="1:48" ht="31" x14ac:dyDescent="0.35">
      <c r="A5" s="167">
        <v>4</v>
      </c>
      <c r="B5" s="172" t="s">
        <v>184</v>
      </c>
      <c r="D5" s="194" t="str">
        <f t="shared" si="1"/>
        <v>Incomplete</v>
      </c>
      <c r="E5" s="44"/>
      <c r="K5" s="27"/>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row>
    <row r="6" spans="1:48" s="40" customFormat="1" ht="31" x14ac:dyDescent="0.35">
      <c r="A6" s="129">
        <v>5</v>
      </c>
      <c r="B6" s="140" t="s">
        <v>185</v>
      </c>
      <c r="C6" s="47"/>
      <c r="D6" s="193" t="str">
        <f t="shared" si="1"/>
        <v>Incomplete</v>
      </c>
      <c r="E6" s="43"/>
      <c r="F6" s="27"/>
      <c r="G6" s="38"/>
      <c r="H6" s="27"/>
      <c r="I6" s="27"/>
      <c r="J6" s="27"/>
      <c r="K6" s="27"/>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row>
    <row r="7" spans="1:48" ht="31" x14ac:dyDescent="0.35">
      <c r="A7" s="167">
        <v>6</v>
      </c>
      <c r="B7" s="172" t="s">
        <v>216</v>
      </c>
      <c r="C7" s="46"/>
      <c r="D7" s="195" t="str">
        <f>IF(C6="no","Not Applicable",IF((ISBLANK(C7)),"Incomplete","Complete"))</f>
        <v>Incomplete</v>
      </c>
      <c r="E7" s="42"/>
      <c r="K7" s="27"/>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row>
    <row r="8" spans="1:48" s="40" customFormat="1" ht="31" x14ac:dyDescent="0.35">
      <c r="A8" s="129">
        <v>7</v>
      </c>
      <c r="B8" s="140" t="s">
        <v>214</v>
      </c>
      <c r="C8" s="47"/>
      <c r="D8" s="193" t="str">
        <f>IF((ISBLANK(C8)),"Incomplete","Complete")</f>
        <v>Incomplete</v>
      </c>
      <c r="E8" s="43"/>
      <c r="F8" s="27"/>
      <c r="G8" s="27"/>
      <c r="H8" s="27"/>
      <c r="I8" s="27"/>
      <c r="J8" s="27"/>
      <c r="K8" s="27"/>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row>
    <row r="9" spans="1:48" ht="15.5" x14ac:dyDescent="0.35">
      <c r="A9" s="185">
        <v>8</v>
      </c>
      <c r="B9" s="172" t="s">
        <v>217</v>
      </c>
      <c r="D9" s="194" t="str">
        <f>IF((ISBLANK(C9)),"Incomplete","Complete")</f>
        <v>Incomplete</v>
      </c>
      <c r="E9" s="42"/>
      <c r="K9" s="27"/>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row>
    <row r="10" spans="1:48" s="40" customFormat="1" ht="31" x14ac:dyDescent="0.35">
      <c r="A10" s="186">
        <v>9</v>
      </c>
      <c r="B10" s="140" t="s">
        <v>218</v>
      </c>
      <c r="C10" s="47"/>
      <c r="D10" s="193" t="str">
        <f>IF((ISBLANK(C10)),"Incomplete","Complete")</f>
        <v>Incomplete</v>
      </c>
      <c r="E10" s="43"/>
      <c r="F10" s="27"/>
      <c r="G10" s="27"/>
      <c r="H10" s="27"/>
      <c r="I10" s="27"/>
      <c r="J10" s="27"/>
      <c r="K10" s="27"/>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row>
    <row r="11" spans="1:48" ht="31" x14ac:dyDescent="0.35">
      <c r="A11" s="167">
        <v>10</v>
      </c>
      <c r="B11" s="172" t="s">
        <v>7</v>
      </c>
      <c r="D11" s="194" t="str">
        <f t="shared" si="1"/>
        <v>Incomplete</v>
      </c>
      <c r="E11" s="4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row>
    <row r="12" spans="1:48" s="40" customFormat="1" ht="15.5" x14ac:dyDescent="0.35">
      <c r="A12" s="129">
        <v>11</v>
      </c>
      <c r="B12" s="140" t="s">
        <v>206</v>
      </c>
      <c r="C12" s="47"/>
      <c r="D12" s="193" t="str">
        <f t="shared" si="1"/>
        <v>Incomplete</v>
      </c>
      <c r="E12" s="43"/>
      <c r="F12" s="27"/>
      <c r="G12" s="27"/>
      <c r="H12" s="27"/>
      <c r="I12" s="27"/>
      <c r="J12" s="27"/>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row>
    <row r="13" spans="1:48" ht="15.5" x14ac:dyDescent="0.35">
      <c r="A13" s="167">
        <v>12</v>
      </c>
      <c r="B13" s="172" t="s">
        <v>207</v>
      </c>
      <c r="D13" s="194" t="str">
        <f t="shared" si="1"/>
        <v>Incomplete</v>
      </c>
      <c r="E13" s="4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row>
    <row r="14" spans="1:48" s="40" customFormat="1" ht="31" x14ac:dyDescent="0.35">
      <c r="A14" s="129">
        <v>13</v>
      </c>
      <c r="B14" s="140" t="s">
        <v>219</v>
      </c>
      <c r="C14" s="47"/>
      <c r="D14" s="193" t="str">
        <f>IF(C13="no","Not Applicable",IF((ISBLANK(C14)),"Incomplete","Complete"))</f>
        <v>Incomplete</v>
      </c>
      <c r="E14" s="43"/>
      <c r="F14" s="27"/>
      <c r="G14" s="27"/>
      <c r="H14" s="27"/>
      <c r="I14" s="27"/>
      <c r="J14" s="27"/>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row>
    <row r="15" spans="1:48" ht="31" x14ac:dyDescent="0.35">
      <c r="A15" s="167">
        <v>14</v>
      </c>
      <c r="B15" s="172" t="s">
        <v>220</v>
      </c>
      <c r="D15" s="194" t="str">
        <f>IF(C13="no","Not Applicable",IF((ISBLANK(C15)),"Incomplete","Complete"))</f>
        <v>Incomplete</v>
      </c>
      <c r="E15" s="4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row>
    <row r="16" spans="1:48" s="40" customFormat="1" ht="31" x14ac:dyDescent="0.35">
      <c r="A16" s="129">
        <v>15</v>
      </c>
      <c r="B16" s="140" t="s">
        <v>186</v>
      </c>
      <c r="C16" s="47"/>
      <c r="D16" s="193" t="str">
        <f t="shared" si="1"/>
        <v>Incomplete</v>
      </c>
      <c r="E16" s="43"/>
      <c r="F16" s="27"/>
      <c r="G16" s="27"/>
      <c r="H16" s="27"/>
      <c r="I16" s="27"/>
      <c r="J16" s="27"/>
      <c r="K16" s="27"/>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row>
    <row r="17" spans="1:70" ht="31" x14ac:dyDescent="0.35">
      <c r="A17" s="167">
        <v>16</v>
      </c>
      <c r="B17" s="172" t="s">
        <v>187</v>
      </c>
      <c r="D17" s="194" t="str">
        <f t="shared" si="1"/>
        <v>Incomplete</v>
      </c>
      <c r="E17" s="42"/>
      <c r="K17" s="27"/>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row>
    <row r="18" spans="1:70" s="40" customFormat="1" ht="31" x14ac:dyDescent="0.35">
      <c r="A18" s="129">
        <v>17</v>
      </c>
      <c r="B18" s="187" t="s">
        <v>100</v>
      </c>
      <c r="C18" s="47"/>
      <c r="D18" s="193" t="str">
        <f t="shared" si="1"/>
        <v>Incomplete</v>
      </c>
      <c r="E18" s="43"/>
      <c r="F18" s="27"/>
      <c r="G18" s="27"/>
      <c r="H18" s="27"/>
      <c r="I18" s="27"/>
      <c r="J18" s="27"/>
      <c r="K18" s="27"/>
      <c r="L18" s="27"/>
      <c r="M18" s="27"/>
      <c r="N18" s="27"/>
      <c r="O18" s="27"/>
      <c r="P18" s="27"/>
      <c r="Q18" s="27"/>
      <c r="R18" s="27"/>
      <c r="S18" s="27"/>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row>
    <row r="19" spans="1:70" ht="46.5" x14ac:dyDescent="0.35">
      <c r="A19" s="167">
        <v>18</v>
      </c>
      <c r="B19" s="188" t="s">
        <v>203</v>
      </c>
      <c r="C19" s="48"/>
      <c r="D19" s="194" t="str">
        <f t="shared" si="1"/>
        <v>Incomplete</v>
      </c>
      <c r="E19" s="42"/>
      <c r="K19" s="27"/>
      <c r="L19" s="27"/>
      <c r="M19" s="27"/>
      <c r="N19" s="27"/>
      <c r="O19" s="27"/>
      <c r="P19" s="27"/>
      <c r="Q19" s="27"/>
      <c r="R19" s="27"/>
      <c r="S19" s="27"/>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row>
    <row r="20" spans="1:70" s="40" customFormat="1" ht="31" x14ac:dyDescent="0.35">
      <c r="A20" s="129">
        <v>19</v>
      </c>
      <c r="B20" s="187" t="s">
        <v>16</v>
      </c>
      <c r="C20" s="47"/>
      <c r="D20" s="193" t="str">
        <f t="shared" si="1"/>
        <v>Incomplete</v>
      </c>
      <c r="E20" s="43"/>
      <c r="F20" s="27"/>
      <c r="G20" s="27"/>
      <c r="H20" s="27"/>
      <c r="I20" s="27"/>
      <c r="J20" s="27"/>
      <c r="K20" s="27"/>
      <c r="L20" s="27"/>
      <c r="M20" s="27"/>
      <c r="N20" s="27"/>
      <c r="O20" s="27"/>
      <c r="P20" s="27"/>
      <c r="Q20" s="27"/>
      <c r="R20" s="27"/>
      <c r="S20" s="27"/>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row>
    <row r="21" spans="1:70" s="40" customFormat="1" ht="78" thickBot="1" x14ac:dyDescent="0.4">
      <c r="A21" s="118">
        <v>20</v>
      </c>
      <c r="B21" s="189" t="s">
        <v>242</v>
      </c>
      <c r="C21" s="95"/>
      <c r="D21" s="196" t="str">
        <f t="shared" si="1"/>
        <v>Incomplete</v>
      </c>
      <c r="E21" s="51"/>
      <c r="F21" s="27"/>
      <c r="G21" s="27"/>
      <c r="H21" s="27"/>
      <c r="I21" s="27"/>
      <c r="J21" s="27"/>
      <c r="K21" s="27"/>
      <c r="L21" s="27"/>
      <c r="M21" s="27"/>
      <c r="N21" s="27"/>
      <c r="O21" s="27"/>
      <c r="P21" s="27"/>
      <c r="Q21" s="27"/>
      <c r="R21" s="27"/>
      <c r="S21" s="27"/>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row>
    <row r="22" spans="1:70" x14ac:dyDescent="0.35">
      <c r="C22" s="35"/>
    </row>
    <row r="23" spans="1:70" x14ac:dyDescent="0.35">
      <c r="B23" s="24" t="s">
        <v>239</v>
      </c>
      <c r="C23" s="35"/>
    </row>
    <row r="24" spans="1:70" x14ac:dyDescent="0.35">
      <c r="B24" s="50" t="s">
        <v>240</v>
      </c>
      <c r="C24" s="35"/>
    </row>
    <row r="25" spans="1:70" x14ac:dyDescent="0.35">
      <c r="C25" s="35"/>
    </row>
    <row r="26" spans="1:70" x14ac:dyDescent="0.35">
      <c r="C26" s="35"/>
    </row>
    <row r="27" spans="1:70" x14ac:dyDescent="0.35">
      <c r="C27" s="35"/>
    </row>
    <row r="28" spans="1:70" x14ac:dyDescent="0.35">
      <c r="C28" s="35"/>
      <c r="BR28" s="27"/>
    </row>
    <row r="29" spans="1:70" x14ac:dyDescent="0.35">
      <c r="C29" s="35"/>
    </row>
    <row r="30" spans="1:70" x14ac:dyDescent="0.35">
      <c r="C30" s="35"/>
    </row>
    <row r="31" spans="1:70" x14ac:dyDescent="0.35">
      <c r="C31" s="35"/>
    </row>
    <row r="32" spans="1:70" x14ac:dyDescent="0.35">
      <c r="C32" s="35"/>
    </row>
    <row r="33" spans="3:3" x14ac:dyDescent="0.35">
      <c r="C33" s="35"/>
    </row>
    <row r="34" spans="3:3" x14ac:dyDescent="0.35">
      <c r="C34" s="35"/>
    </row>
    <row r="35" spans="3:3" x14ac:dyDescent="0.35">
      <c r="C35" s="35"/>
    </row>
    <row r="36" spans="3:3" x14ac:dyDescent="0.35">
      <c r="C36" s="35"/>
    </row>
    <row r="37" spans="3:3" x14ac:dyDescent="0.35">
      <c r="C37" s="35"/>
    </row>
    <row r="38" spans="3:3" x14ac:dyDescent="0.35">
      <c r="C38" s="35"/>
    </row>
    <row r="39" spans="3:3" x14ac:dyDescent="0.35">
      <c r="C39" s="35"/>
    </row>
    <row r="40" spans="3:3" x14ac:dyDescent="0.35">
      <c r="C40" s="35"/>
    </row>
    <row r="41" spans="3:3" x14ac:dyDescent="0.35">
      <c r="C41" s="35"/>
    </row>
    <row r="42" spans="3:3" x14ac:dyDescent="0.35">
      <c r="C42" s="35"/>
    </row>
    <row r="43" spans="3:3" x14ac:dyDescent="0.35">
      <c r="C43" s="35"/>
    </row>
    <row r="44" spans="3:3" x14ac:dyDescent="0.35">
      <c r="C44" s="35"/>
    </row>
    <row r="45" spans="3:3" x14ac:dyDescent="0.35">
      <c r="C45" s="35"/>
    </row>
    <row r="46" spans="3:3" x14ac:dyDescent="0.35">
      <c r="C46" s="35"/>
    </row>
    <row r="47" spans="3:3" x14ac:dyDescent="0.35">
      <c r="C47" s="35"/>
    </row>
    <row r="48" spans="3:3" x14ac:dyDescent="0.35">
      <c r="C48" s="35"/>
    </row>
    <row r="49" spans="3:3" x14ac:dyDescent="0.35">
      <c r="C49" s="35"/>
    </row>
    <row r="50" spans="3:3" x14ac:dyDescent="0.35">
      <c r="C50" s="35"/>
    </row>
    <row r="51" spans="3:3" x14ac:dyDescent="0.35">
      <c r="C51" s="35"/>
    </row>
    <row r="52" spans="3:3" x14ac:dyDescent="0.35">
      <c r="C52" s="35"/>
    </row>
    <row r="53" spans="3:3" x14ac:dyDescent="0.35">
      <c r="C53" s="35"/>
    </row>
    <row r="54" spans="3:3" x14ac:dyDescent="0.35">
      <c r="C54" s="35"/>
    </row>
    <row r="55" spans="3:3" x14ac:dyDescent="0.35">
      <c r="C55" s="35"/>
    </row>
    <row r="56" spans="3:3" x14ac:dyDescent="0.35">
      <c r="C56" s="35"/>
    </row>
  </sheetData>
  <sheetProtection algorithmName="SHA-512" hashValue="tDgRY8zgynQW5yzjWdd0VWX0HH4KT3o1xcwsef8ZRM60lLk2FzZOsZIZR0IcuBYsBgNOsQgF6jbd0eQWgV+BEg==" saltValue="xHEGigVnbukcq3TOwHaXNg==" spinCount="100000" sheet="1" selectLockedCells="1"/>
  <mergeCells count="1">
    <mergeCell ref="A1:B1"/>
  </mergeCells>
  <dataValidations count="4">
    <dataValidation type="whole" allowBlank="1" showInputMessage="1" showErrorMessage="1" sqref="C8:C12" xr:uid="{68E572CF-790B-4106-955C-DF3D6F8CE27C}">
      <formula1>0</formula1>
      <formula2>100</formula2>
    </dataValidation>
    <dataValidation type="textLength" allowBlank="1" showInputMessage="1" showErrorMessage="1" sqref="C8 C10" xr:uid="{3AFADDC3-9B32-43B1-A64C-7145BD99F034}">
      <formula1>0</formula1>
      <formula2>1000</formula2>
    </dataValidation>
    <dataValidation type="whole" allowBlank="1" showInputMessage="1" showErrorMessage="1" sqref="C14:C15 C7" xr:uid="{96042AA3-611B-45AB-9800-73B67343F3F2}">
      <formula1>0</formula1>
      <formula2>5000</formula2>
    </dataValidation>
    <dataValidation type="whole" showInputMessage="1" showErrorMessage="1" sqref="C19" xr:uid="{E8E9052F-6241-484F-9EBA-8FF177C80EFA}">
      <formula1>0</formula1>
      <formula2>100</formula2>
    </dataValidation>
  </dataValidations>
  <hyperlinks>
    <hyperlink ref="B24" r:id="rId1" xr:uid="{25DC8EB8-FAE2-450E-A92D-E6DA2258B13C}"/>
  </hyperlinks>
  <pageMargins left="0.7" right="0.7" top="0.75" bottom="0.75" header="0.3" footer="0.3"/>
  <pageSetup orientation="portrait" horizontalDpi="300" verticalDpi="300" r:id="rId2"/>
  <ignoredErrors>
    <ignoredError sqref="D7" formula="1"/>
  </ignoredErrors>
  <extLst>
    <ext xmlns:x14="http://schemas.microsoft.com/office/spreadsheetml/2009/9/main" uri="{CCE6A557-97BC-4b89-ADB6-D9C93CAAB3DF}">
      <x14:dataValidations xmlns:xm="http://schemas.microsoft.com/office/excel/2006/main" count="2">
        <x14:dataValidation type="list" showInputMessage="1" showErrorMessage="1" xr:uid="{26AE0435-9749-48BD-869D-01058309FB43}">
          <x14:formula1>
            <xm:f>'Standard Response'!$A$2:$A$3</xm:f>
          </x14:formula1>
          <xm:sqref>C2:C6 C13 C16:C18 C21</xm:sqref>
        </x14:dataValidation>
        <x14:dataValidation type="list" showInputMessage="1" showErrorMessage="1" xr:uid="{CBC7E312-20E2-43ED-B486-A883DE3D4CBA}">
          <x14:formula1>
            <xm:f>'Standard Response'!$F$2:$F$6</xm:f>
          </x14:formula1>
          <xm:sqref>C20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k l l V / Z f 4 u 6 k A A A A 9 w A A A B I A H A B D b 2 5 m a W c v U G F j a 2 F n Z S 5 4 b W w g o h g A K K A U A A A A A A A A A A A A A A A A A A A A A A A A A A A A h Y + 9 D o I w G E V f h X S n f z g Y 8 l E G V 0 l M i M a 1 K R U b o R h a L O / m 4 C P 5 C m I U d X O 8 5 5 7 h 3 v v 1 B v n Y N t F F 9 8 5 0 N k M M U x R p q 7 r K 2 D p D g z / E S 5 Q L 2 E h 1 k r W O J t m 6 d H R V h o 7 e n 1 N C Q g g 4 J L j r a 8 I p Z W R f r E t 1 1 K 1 E H 9 n 8 l 2 N j n Z d W a S R g 9 x o j O G Z s g T n n C a Z A Z g q F s V + D T 4 O f 7 Q + E 1 d D 4 o d d C 2 3 h b A p k j k P c J 8 Q B Q S w M E F A A C A A g A d k l l 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Z J Z V c o i k e 4 D g A A A B E A A A A T A B w A R m 9 y b X V s Y X M v U 2 V j d G l v b j E u b S C i G A A o o B Q A A A A A A A A A A A A A A A A A A A A A A A A A A A A r T k 0 u y c z P U w i G 0 I b W A F B L A Q I t A B Q A A g A I A H Z J Z V f 2 X + L u p A A A A P c A A A A S A A A A A A A A A A A A A A A A A A A A A A B D b 2 5 m a W c v U G F j a 2 F n Z S 5 4 b W x Q S w E C L Q A U A A I A C A B 2 S W V X D 8 r p q 6 Q A A A D p A A A A E w A A A A A A A A A A A A A A A A D w A A A A W 0 N v b n R l b n R f V H l w Z X N d L n h t b F B L A Q I t A B Q A A g A I A H Z J Z 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3 q l O J u Z d r R 7 I P y I i 9 1 y j P A A A A A A I A A A A A A A N m A A D A A A A A E A A A A L S Z L E e 7 8 y 9 X W E v t W s w Z c b w A A A A A B I A A A K A A A A A Q A A A A Z b U M p j P m D O a Z v K V U Q V G L + 1 A A A A A w t t / U 0 N N E 7 s / L L I r h 7 p W b B q x G T b d P l v D 3 d R e e 4 p o 0 B L m / V v 3 u g 0 R E d q 7 0 W h K Q z F 2 n o A m 1 w 0 l t Z S M K q j 3 9 Q L l K V P a e J x y R M + v y U 8 M q g E h 2 n h Q A A A C P z q F C V 6 C O W A i i P 4 c Q D y r 1 Z f a 3 z g = = < / D a t a M a s h u p > 
</file>

<file path=customXml/itemProps1.xml><?xml version="1.0" encoding="utf-8"?>
<ds:datastoreItem xmlns:ds="http://schemas.openxmlformats.org/officeDocument/2006/customXml" ds:itemID="{595E203F-9EC9-47A5-9869-86445EF87AE2}">
  <ds:schemaRefs>
    <ds:schemaRef ds:uri="http://schemas.microsoft.com/DataMashup"/>
  </ds:schemaRefs>
</ds:datastoreItem>
</file>

<file path=docMetadata/LabelInfo.xml><?xml version="1.0" encoding="utf-8"?>
<clbl:labelList xmlns:clbl="http://schemas.microsoft.com/office/2020/mipLabelMetadata">
  <clbl:label id="{d546e5e1-5d42-4630-bacd-c69bfdcbd5e8}" enabled="1" method="Standard" siteId="{96ece526-9c7d-48b0-8daf-8b93c90a5d1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Tab 1 - Basic Site Information</vt:lpstr>
      <vt:lpstr>Tab 2 - LI&amp;MI</vt:lpstr>
      <vt:lpstr>Tab 3 - PSM Metrics</vt:lpstr>
      <vt:lpstr>Tab 4 - MOC &amp; PHA</vt:lpstr>
      <vt:lpstr>Tab 5 - Heat Illness Prevention</vt:lpstr>
      <vt:lpstr>Tab 6 - Mental Health Awareness</vt:lpstr>
      <vt:lpstr>Standard Response</vt:lpstr>
      <vt:lpstr>Tab 7 - Resident Cont. (only)</vt:lpstr>
      <vt:lpstr>combined data (will be hidden)</vt:lpstr>
      <vt:lpstr>Tab 8 - Ammonia Processes</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Annis, Jackie - OSHA</dc:creator>
  <cp:lastModifiedBy>Harris, Richard - OSHA</cp:lastModifiedBy>
  <dcterms:created xsi:type="dcterms:W3CDTF">2020-11-04T13:43:00Z</dcterms:created>
  <dcterms:modified xsi:type="dcterms:W3CDTF">2024-12-16T17:27:44Z</dcterms:modified>
</cp:coreProperties>
</file>